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پرونده ارتقا اعضای هیات علمی\اکسل ارتقا\final\"/>
    </mc:Choice>
  </mc:AlternateContent>
  <xr:revisionPtr revIDLastSave="0" documentId="13_ncr:1_{E163A794-E194-4562-B604-9A43D2CA4D76}" xr6:coauthVersionLast="46" xr6:coauthVersionMax="46" xr10:uidLastSave="{00000000-0000-0000-0000-000000000000}"/>
  <bookViews>
    <workbookView xWindow="3828" yWindow="3396" windowWidth="17280" windowHeight="8964" xr2:uid="{93A98DBE-1D08-47DA-A620-4CB032A27D93}"/>
  </bookViews>
  <sheets>
    <sheet name="اطلاعات مقالات" sheetId="1" r:id="rId1"/>
    <sheet name="Sheet1" sheetId="2" r:id="rId2"/>
  </sheets>
  <definedNames>
    <definedName name="_xlnm.Print_Area" localSheetId="0">'اطلاعات مقالات'!$A$1:$S$100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Q4" i="1" l="1"/>
  <c r="R28" i="1" l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4" i="1"/>
  <c r="S104" i="1"/>
  <c r="T104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8" i="1"/>
  <c r="S118" i="1"/>
  <c r="T118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5" i="1"/>
  <c r="S125" i="1"/>
  <c r="T125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/>
  <c r="S153" i="1"/>
  <c r="T153" i="1"/>
  <c r="R154" i="1"/>
  <c r="S154" i="1"/>
  <c r="T154" i="1"/>
  <c r="R155" i="1"/>
  <c r="S155" i="1"/>
  <c r="T155" i="1"/>
  <c r="R156" i="1"/>
  <c r="S156" i="1"/>
  <c r="T156" i="1"/>
  <c r="R157" i="1"/>
  <c r="S157" i="1"/>
  <c r="T157" i="1"/>
  <c r="R158" i="1"/>
  <c r="S158" i="1"/>
  <c r="T158" i="1"/>
  <c r="R159" i="1"/>
  <c r="S159" i="1"/>
  <c r="T159" i="1"/>
  <c r="R160" i="1"/>
  <c r="S160" i="1"/>
  <c r="T160" i="1"/>
  <c r="R161" i="1"/>
  <c r="S161" i="1"/>
  <c r="T161" i="1"/>
  <c r="R162" i="1"/>
  <c r="S162" i="1"/>
  <c r="T162" i="1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R180" i="1"/>
  <c r="S180" i="1"/>
  <c r="T180" i="1"/>
  <c r="R181" i="1"/>
  <c r="S181" i="1"/>
  <c r="T181" i="1"/>
  <c r="R182" i="1"/>
  <c r="S182" i="1"/>
  <c r="T182" i="1"/>
  <c r="R183" i="1"/>
  <c r="S183" i="1"/>
  <c r="T183" i="1"/>
  <c r="R184" i="1"/>
  <c r="S184" i="1"/>
  <c r="T184" i="1"/>
  <c r="R185" i="1"/>
  <c r="S185" i="1"/>
  <c r="T185" i="1"/>
  <c r="R186" i="1"/>
  <c r="S186" i="1"/>
  <c r="T186" i="1"/>
  <c r="R187" i="1"/>
  <c r="S187" i="1"/>
  <c r="T187" i="1"/>
  <c r="R188" i="1"/>
  <c r="S188" i="1"/>
  <c r="T188" i="1"/>
  <c r="R189" i="1"/>
  <c r="S189" i="1"/>
  <c r="T189" i="1"/>
  <c r="R190" i="1"/>
  <c r="S190" i="1"/>
  <c r="T190" i="1"/>
  <c r="R191" i="1"/>
  <c r="S191" i="1"/>
  <c r="T191" i="1"/>
  <c r="R192" i="1"/>
  <c r="S192" i="1"/>
  <c r="T192" i="1"/>
  <c r="R193" i="1"/>
  <c r="S193" i="1"/>
  <c r="T193" i="1"/>
  <c r="R194" i="1"/>
  <c r="S194" i="1"/>
  <c r="T194" i="1"/>
  <c r="R195" i="1"/>
  <c r="S195" i="1"/>
  <c r="T195" i="1"/>
  <c r="R196" i="1"/>
  <c r="S196" i="1"/>
  <c r="T196" i="1"/>
  <c r="R197" i="1"/>
  <c r="S197" i="1"/>
  <c r="T197" i="1"/>
  <c r="R198" i="1"/>
  <c r="S198" i="1"/>
  <c r="T198" i="1"/>
  <c r="R199" i="1"/>
  <c r="S199" i="1"/>
  <c r="T199" i="1"/>
  <c r="R200" i="1"/>
  <c r="S200" i="1"/>
  <c r="T200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01" i="1"/>
  <c r="R2" i="1"/>
  <c r="N39" i="1" l="1"/>
  <c r="N35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77" i="1"/>
  <c r="N73" i="1"/>
  <c r="N69" i="1"/>
  <c r="N65" i="1"/>
  <c r="N79" i="1"/>
  <c r="N75" i="1"/>
  <c r="N71" i="1"/>
  <c r="N67" i="1"/>
  <c r="N63" i="1"/>
  <c r="N59" i="1"/>
  <c r="N55" i="1"/>
  <c r="N51" i="1"/>
  <c r="N47" i="1"/>
  <c r="N43" i="1"/>
  <c r="N31" i="1"/>
  <c r="N61" i="1"/>
  <c r="N57" i="1"/>
  <c r="N53" i="1"/>
  <c r="N49" i="1"/>
  <c r="N45" i="1"/>
  <c r="N41" i="1"/>
  <c r="N37" i="1"/>
  <c r="N33" i="1"/>
  <c r="N29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92" i="1"/>
  <c r="N100" i="1"/>
  <c r="N96" i="1"/>
  <c r="N88" i="1"/>
  <c r="N84" i="1"/>
  <c r="N97" i="1"/>
  <c r="N93" i="1"/>
  <c r="N89" i="1"/>
  <c r="N85" i="1"/>
  <c r="N81" i="1"/>
  <c r="N98" i="1"/>
  <c r="N94" i="1"/>
  <c r="N90" i="1"/>
  <c r="N86" i="1"/>
  <c r="N82" i="1"/>
  <c r="N99" i="1"/>
  <c r="N95" i="1"/>
  <c r="N91" i="1"/>
  <c r="N87" i="1"/>
  <c r="N83" i="1"/>
  <c r="S201" i="1"/>
  <c r="T201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" i="1"/>
  <c r="T3" i="1"/>
  <c r="T4" i="1"/>
  <c r="T5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" i="1"/>
  <c r="N19" i="1" l="1"/>
  <c r="P19" i="1" s="1"/>
  <c r="N3" i="1"/>
  <c r="P3" i="1" s="1"/>
  <c r="N25" i="1"/>
  <c r="N21" i="1"/>
  <c r="N24" i="1"/>
  <c r="N20" i="1"/>
  <c r="N8" i="1"/>
  <c r="P8" i="1" s="1"/>
  <c r="N5" i="1"/>
  <c r="P5" i="1" s="1"/>
  <c r="N27" i="1"/>
  <c r="N23" i="1"/>
  <c r="N7" i="1"/>
  <c r="P7" i="1" s="1"/>
  <c r="N4" i="1"/>
  <c r="P4" i="1" s="1"/>
  <c r="N26" i="1"/>
  <c r="N22" i="1"/>
  <c r="N6" i="1"/>
  <c r="P6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2" i="1"/>
  <c r="P2" i="1" s="1"/>
  <c r="Q2" i="1" l="1"/>
  <c r="Q6" i="1" s="1"/>
</calcChain>
</file>

<file path=xl/sharedStrings.xml><?xml version="1.0" encoding="utf-8"?>
<sst xmlns="http://schemas.openxmlformats.org/spreadsheetml/2006/main" count="62" uniqueCount="60">
  <si>
    <t>Orginal</t>
  </si>
  <si>
    <t>1th/Corespond</t>
  </si>
  <si>
    <t>Other</t>
  </si>
  <si>
    <t>6-9</t>
  </si>
  <si>
    <t>upper than 10</t>
  </si>
  <si>
    <t>ISI</t>
  </si>
  <si>
    <t>Pubmed</t>
  </si>
  <si>
    <t>Scapus</t>
  </si>
  <si>
    <t>Ath</t>
  </si>
  <si>
    <t>Index cal</t>
  </si>
  <si>
    <t>ردیف</t>
  </si>
  <si>
    <t>عنوان مقاله</t>
  </si>
  <si>
    <t>Chemical Abstract</t>
  </si>
  <si>
    <t>Current contents</t>
  </si>
  <si>
    <t>EMBASE</t>
  </si>
  <si>
    <t>BIOSIS</t>
  </si>
  <si>
    <t>سایر نمایه های بین المللی</t>
  </si>
  <si>
    <t>بدون نمایه</t>
  </si>
  <si>
    <t>ایمپکت در سال چاپ مقاله</t>
  </si>
  <si>
    <t>نوع مقاله</t>
  </si>
  <si>
    <t>Letter to editor(Peer Review)</t>
  </si>
  <si>
    <t>Letter to editor(Not Peer Review)</t>
  </si>
  <si>
    <t>Short Communication داخلی</t>
  </si>
  <si>
    <t>Short Communication بین المللی</t>
  </si>
  <si>
    <t>Rapid Communication داخلی</t>
  </si>
  <si>
    <t>Rapid Communication بین المللی</t>
  </si>
  <si>
    <t>Brief Report داخلی</t>
  </si>
  <si>
    <t>Brief Report بین المللی</t>
  </si>
  <si>
    <t>Brief Communication داخلی</t>
  </si>
  <si>
    <t>Brief Communication بین المللی</t>
  </si>
  <si>
    <t>Commentary داخلی</t>
  </si>
  <si>
    <t>Commentary بین المللی</t>
  </si>
  <si>
    <t>Systematic Review</t>
  </si>
  <si>
    <t>Systematic Review Meta-analysis</t>
  </si>
  <si>
    <t>Case Report Series از 1 تا 3 بیمار</t>
  </si>
  <si>
    <t>Case Report Series از 4 تا 7 بیمار</t>
  </si>
  <si>
    <t>Case Report Series بیش از 7 بیمار</t>
  </si>
  <si>
    <t>Type calc</t>
  </si>
  <si>
    <t>Narrative Review با سه مقاله</t>
  </si>
  <si>
    <t>Narrative Review بدون سه مقاله</t>
  </si>
  <si>
    <t>جایگاه در مقاله</t>
  </si>
  <si>
    <t xml:space="preserve">تعداد نویسندگان </t>
  </si>
  <si>
    <t xml:space="preserve">امتیاز هر مقاله </t>
  </si>
  <si>
    <t>سال چاپ</t>
  </si>
  <si>
    <t>مجموع کل</t>
  </si>
  <si>
    <t>امتیاز در جلسه</t>
  </si>
  <si>
    <t>مجموع جلسه</t>
  </si>
  <si>
    <t>تفاوت امتیازات</t>
  </si>
  <si>
    <t xml:space="preserve">اسامی نویسندگان </t>
  </si>
  <si>
    <t>شرطی فارسی/ شرطی انگلیسی</t>
  </si>
  <si>
    <t>فارسی /انگلیسی</t>
  </si>
  <si>
    <t>فارسی</t>
  </si>
  <si>
    <t>انگلیسی</t>
  </si>
  <si>
    <t>شرطی فارسی</t>
  </si>
  <si>
    <t>شرطی انگلیسی</t>
  </si>
  <si>
    <t xml:space="preserve">نمایه  </t>
  </si>
  <si>
    <t xml:space="preserve">استخراج از طرح یا پایان نامه ( شماره ثبت) </t>
  </si>
  <si>
    <t>چاپ /پذیرش</t>
  </si>
  <si>
    <t>چاپ</t>
  </si>
  <si>
    <t>پذیرش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</si>
</sst>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78"/>
      <scheme val="minor"/>
    </font>
    <font>
      <sz val="14"/>
      <color theme="0"/>
      <name val="B Nazanin"/>
      <charset val="178"/>
    </font>
    <font>
      <sz val="14"/>
      <color theme="1"/>
      <name val="Times New Roman"/>
      <family val="1"/>
    </font>
    <font>
      <b/>
      <sz val="14"/>
      <color theme="1"/>
      <name val="B Zar"/>
      <charset val="178"/>
    </font>
    <font>
      <b/>
      <sz val="12"/>
      <color theme="1"/>
      <name val="B Zar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sz val="14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0" xfId="0" applyFill="1"/>
    <xf numFmtId="49" fontId="0" fillId="3" borderId="0" xfId="0" applyNumberFormat="1" applyFill="1"/>
    <xf numFmtId="2" fontId="2" fillId="0" borderId="13" xfId="0" applyNumberFormat="1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11DA6-7FBD-490C-801A-8D56DD2F2ACF}">
  <sheetPr>
    <tabColor theme="5" tint="0.39997558519241921"/>
  </sheetPr>
  <dimension ref="A1:AD201"/>
  <sheetViews>
    <sheetView rightToLeft="1" tabSelected="1" view="pageBreakPreview" topLeftCell="E1" zoomScale="70" zoomScaleNormal="100" zoomScaleSheetLayoutView="70" workbookViewId="0">
      <pane ySplit="1" topLeftCell="A2" activePane="bottomLeft" state="frozen"/>
      <selection pane="bottomLeft" activeCell="M2" sqref="M2"/>
    </sheetView>
  </sheetViews>
  <sheetFormatPr defaultRowHeight="14.4" x14ac:dyDescent="0.3"/>
  <cols>
    <col min="1" max="2" width="9.109375" style="2"/>
    <col min="3" max="4" width="57.6640625" customWidth="1"/>
    <col min="5" max="5" width="29.33203125" customWidth="1"/>
    <col min="6" max="6" width="25.6640625" customWidth="1"/>
    <col min="7" max="7" width="15" customWidth="1"/>
    <col min="8" max="8" width="27.5546875" customWidth="1"/>
    <col min="9" max="9" width="24.6640625" style="2" customWidth="1"/>
    <col min="10" max="10" width="23.88671875" style="2" customWidth="1"/>
    <col min="11" max="11" width="31" style="2" customWidth="1"/>
    <col min="12" max="12" width="17.6640625" style="3" customWidth="1"/>
    <col min="13" max="13" width="14.5546875" style="2" customWidth="1"/>
    <col min="14" max="16" width="12.5546875" style="7" customWidth="1"/>
    <col min="17" max="17" width="15.6640625" style="7" customWidth="1"/>
    <col min="18" max="20" width="9.109375" hidden="1" customWidth="1"/>
    <col min="21" max="21" width="30" hidden="1" customWidth="1"/>
    <col min="22" max="25" width="0" hidden="1" customWidth="1"/>
    <col min="26" max="26" width="13" style="1" hidden="1" customWidth="1"/>
    <col min="27" max="27" width="11" hidden="1" customWidth="1"/>
    <col min="28" max="28" width="3.33203125" hidden="1" customWidth="1"/>
    <col min="29" max="29" width="8.88671875" customWidth="1"/>
    <col min="30" max="30" width="8.88671875" hidden="1" customWidth="1"/>
  </cols>
  <sheetData>
    <row r="1" spans="1:30" ht="43.2" x14ac:dyDescent="0.65">
      <c r="A1" s="12" t="s">
        <v>10</v>
      </c>
      <c r="B1" s="12" t="s">
        <v>43</v>
      </c>
      <c r="C1" s="11" t="s">
        <v>11</v>
      </c>
      <c r="D1" s="11" t="s">
        <v>48</v>
      </c>
      <c r="E1" s="11" t="s">
        <v>57</v>
      </c>
      <c r="F1" s="44" t="s">
        <v>56</v>
      </c>
      <c r="G1" s="11" t="s">
        <v>50</v>
      </c>
      <c r="H1" s="11" t="s">
        <v>49</v>
      </c>
      <c r="I1" s="11" t="s">
        <v>55</v>
      </c>
      <c r="J1" s="12" t="s">
        <v>18</v>
      </c>
      <c r="K1" s="12" t="s">
        <v>19</v>
      </c>
      <c r="L1" s="13" t="s">
        <v>40</v>
      </c>
      <c r="M1" s="12" t="s">
        <v>41</v>
      </c>
      <c r="N1" s="23" t="s">
        <v>42</v>
      </c>
      <c r="O1" s="23" t="s">
        <v>45</v>
      </c>
      <c r="P1" s="23" t="s">
        <v>47</v>
      </c>
      <c r="Q1" s="7" t="s">
        <v>44</v>
      </c>
      <c r="R1" s="14" t="s">
        <v>44</v>
      </c>
      <c r="S1" t="s">
        <v>8</v>
      </c>
      <c r="T1" t="s">
        <v>9</v>
      </c>
      <c r="U1" t="s">
        <v>37</v>
      </c>
      <c r="Z1"/>
      <c r="AA1" s="1"/>
      <c r="AD1" t="s">
        <v>51</v>
      </c>
    </row>
    <row r="2" spans="1:30" ht="22.8" x14ac:dyDescent="0.7">
      <c r="A2" s="15">
        <v>1</v>
      </c>
      <c r="B2" s="17"/>
      <c r="C2" s="45"/>
      <c r="D2" s="45"/>
      <c r="E2" s="45"/>
      <c r="F2" s="45"/>
      <c r="G2" s="37"/>
      <c r="H2" s="8"/>
      <c r="I2" s="41"/>
      <c r="J2" s="9"/>
      <c r="K2" s="9"/>
      <c r="L2" s="10"/>
      <c r="M2" s="19"/>
      <c r="N2" s="24" t="str">
        <f t="shared" ref="N2:N65" si="0">IF(OR(T2="Error",R2="Error",S2="Error"),"",S2*(T2/100)*R2)</f>
        <v/>
      </c>
      <c r="O2" s="34"/>
      <c r="P2" s="34" t="e">
        <f>N2-O2</f>
        <v>#VALUE!</v>
      </c>
      <c r="Q2" s="21">
        <f>SUM(N:N)</f>
        <v>0</v>
      </c>
      <c r="R2" t="str">
        <f t="shared" ref="R2:R33" si="1">IF(AND(L2="1th/Corespond",M2=1),0.9,IF(AND(L2="1th/Corespond",M2=2),0.8,IF(AND(L2="1th/Corespond",M2=3),0.7,IF(AND(L2="1th/Corespond",M2=4),0.6,IF(AND(L2="1th/Corespond",M2=5),0.55,IF(AND(L2="1th/Corespond",M2&gt;5,M2&lt;10),0.5,IF(AND(L2="1th/Corespond",M2&gt;9),0.45,IF(AND(L2="Other",M2=2),0.55,IF(AND(L2="Other",M2=3),0.4,IF(AND(L2="Other",M2=4),0.35,IF(AND(L2="Other",M2=5),0.3,IF(AND(L2="Other",M2&gt;5,M2&lt;10),0.25,IF(AND(L2="Other",M2&gt;9),(155/(M2-1)/100),"Error")))))))))))))</f>
        <v>Error</v>
      </c>
      <c r="S2" t="str">
        <f t="shared" ref="S2:S33" si="2">IF(I2="ISI",IF(J2=0,5,IF((J2&lt;=2),5+J2,IF((J2&gt;2),(7+((J2-2)/4))))),IF(I2="Pubmed",5,IF(I2="Scapus",4,IF(I2="Chemical Abstract",3,IF(I2="Current contents",3,IF(I2="EMBASE",3,IF(I2="BIOSIS",3,IF(I2="سایر نمایه های بین المللی",3,IF(I2="بدون نمایه",3,"Error")))))))))</f>
        <v>Error</v>
      </c>
      <c r="T2" t="str">
        <f t="shared" ref="T2:T33" si="3">IF(K2="Orginal",100,IF(K2="Letter to editor(Peer Review)",30,IF(K2="Letter to editor(Not Peer Review)",20,IF(K2="Short Communication داخلی",42,IF(K2="Short Communication بین المللی",71,IF(K2="Rapid Communication داخلی",42,IF(K2="Rapid Communication بین المللی",71,IF(K2="Brief Report داخلی",42,IF(K2="Brief Report بین المللی",71,IF(K2="Brief Communication داخلی",42,IF(K2="Brief Communication بین المللی",71,IF(K2="Commentary داخلی",14,IF(K2="Commentary بین المللی",21,IF(K2="Systematic Review Meta-analysis",100,IF(K2="Systematic Review",100,IF(K2="Narrative Review با سه مقاله",100,IF(K2="Narrative Review بدون سه مقاله",42,IF(K2="Case Report Series از 1 تا 3 بیمار",42,IF(K2="Case Report Series از 4 تا 7 بیمار",71,IF(K2="Case Report Series بیش از 7 بیمار",100,"Error"))))))))))))))))))))</f>
        <v>Error</v>
      </c>
      <c r="U2" t="s">
        <v>0</v>
      </c>
      <c r="V2">
        <v>100</v>
      </c>
      <c r="X2" t="s">
        <v>1</v>
      </c>
      <c r="Z2" s="1">
        <v>1</v>
      </c>
      <c r="AA2" t="s">
        <v>5</v>
      </c>
      <c r="AD2" t="s">
        <v>52</v>
      </c>
    </row>
    <row r="3" spans="1:30" s="32" customFormat="1" ht="21.6" x14ac:dyDescent="0.65">
      <c r="A3" s="31">
        <v>2</v>
      </c>
      <c r="B3" s="25"/>
      <c r="C3" s="45"/>
      <c r="D3" s="45"/>
      <c r="E3" s="45"/>
      <c r="F3" s="45"/>
      <c r="G3" s="38"/>
      <c r="H3" s="26"/>
      <c r="I3" s="42"/>
      <c r="J3" s="27"/>
      <c r="K3" s="27"/>
      <c r="L3" s="28"/>
      <c r="M3" s="29"/>
      <c r="N3" s="24" t="str">
        <f t="shared" si="0"/>
        <v/>
      </c>
      <c r="O3" s="35"/>
      <c r="P3" s="34" t="e">
        <f t="shared" ref="P3:P66" si="4">N3-O3</f>
        <v>#VALUE!</v>
      </c>
      <c r="Q3" s="14" t="s">
        <v>46</v>
      </c>
      <c r="R3" s="32" t="str">
        <f t="shared" si="1"/>
        <v>Error</v>
      </c>
      <c r="S3" s="32" t="str">
        <f t="shared" si="2"/>
        <v>Error</v>
      </c>
      <c r="T3" s="32" t="str">
        <f t="shared" si="3"/>
        <v>Error</v>
      </c>
      <c r="U3" s="32" t="s">
        <v>20</v>
      </c>
      <c r="V3" s="32">
        <v>100</v>
      </c>
      <c r="X3" s="32" t="s">
        <v>2</v>
      </c>
      <c r="Z3" s="33">
        <v>2</v>
      </c>
      <c r="AA3" s="32" t="s">
        <v>6</v>
      </c>
      <c r="AB3" s="32">
        <v>5</v>
      </c>
      <c r="AD3" s="32" t="s">
        <v>53</v>
      </c>
    </row>
    <row r="4" spans="1:30" ht="23.4" x14ac:dyDescent="0.75">
      <c r="A4" s="16">
        <v>3</v>
      </c>
      <c r="B4" s="25"/>
      <c r="C4" s="45"/>
      <c r="D4" s="45"/>
      <c r="E4" s="45"/>
      <c r="F4" s="45"/>
      <c r="G4" s="39"/>
      <c r="H4" s="4"/>
      <c r="I4" s="43"/>
      <c r="J4" s="5"/>
      <c r="K4" s="5"/>
      <c r="L4" s="6"/>
      <c r="M4" s="20"/>
      <c r="N4" s="24" t="str">
        <f t="shared" si="0"/>
        <v/>
      </c>
      <c r="O4" s="36"/>
      <c r="P4" s="34" t="e">
        <f t="shared" si="4"/>
        <v>#VALUE!</v>
      </c>
      <c r="Q4" s="22">
        <f>SUM(O:O)</f>
        <v>0</v>
      </c>
      <c r="R4" t="str">
        <f t="shared" si="1"/>
        <v>Error</v>
      </c>
      <c r="S4" t="str">
        <f t="shared" si="2"/>
        <v>Error</v>
      </c>
      <c r="T4" t="str">
        <f t="shared" si="3"/>
        <v>Error</v>
      </c>
      <c r="U4" t="s">
        <v>21</v>
      </c>
      <c r="Z4" s="1">
        <v>3</v>
      </c>
      <c r="AA4" t="s">
        <v>7</v>
      </c>
      <c r="AD4" t="s">
        <v>54</v>
      </c>
    </row>
    <row r="5" spans="1:30" s="32" customFormat="1" ht="21.6" x14ac:dyDescent="0.65">
      <c r="A5" s="31">
        <v>4</v>
      </c>
      <c r="B5" s="25"/>
      <c r="C5" s="45"/>
      <c r="D5" s="45"/>
      <c r="E5" s="45"/>
      <c r="F5" s="45"/>
      <c r="G5" s="40"/>
      <c r="H5" s="26"/>
      <c r="I5" s="42"/>
      <c r="J5" s="27"/>
      <c r="K5" s="27"/>
      <c r="L5" s="28"/>
      <c r="M5" s="29"/>
      <c r="N5" s="24" t="str">
        <f t="shared" si="0"/>
        <v/>
      </c>
      <c r="O5" s="35"/>
      <c r="P5" s="34" t="e">
        <f t="shared" si="4"/>
        <v>#VALUE!</v>
      </c>
      <c r="Q5" s="14" t="s">
        <v>47</v>
      </c>
      <c r="R5" s="32" t="str">
        <f t="shared" si="1"/>
        <v>Error</v>
      </c>
      <c r="S5" s="32" t="str">
        <f t="shared" si="2"/>
        <v>Error</v>
      </c>
      <c r="T5" s="32" t="str">
        <f t="shared" si="3"/>
        <v>Error</v>
      </c>
      <c r="U5" s="32" t="s">
        <v>22</v>
      </c>
      <c r="Z5" s="33">
        <v>4</v>
      </c>
      <c r="AA5" s="32" t="s">
        <v>12</v>
      </c>
      <c r="AD5" s="32" t="s">
        <v>58</v>
      </c>
    </row>
    <row r="6" spans="1:30" ht="21.6" x14ac:dyDescent="0.35">
      <c r="A6" s="16">
        <v>5</v>
      </c>
      <c r="B6" s="18"/>
      <c r="C6" s="45"/>
      <c r="D6" s="45"/>
      <c r="E6" s="45"/>
      <c r="F6" s="45"/>
      <c r="G6" s="4"/>
      <c r="H6" s="4"/>
      <c r="I6" s="5"/>
      <c r="J6" s="5"/>
      <c r="K6" s="5"/>
      <c r="L6" s="6"/>
      <c r="M6" s="20"/>
      <c r="N6" s="24" t="str">
        <f t="shared" si="0"/>
        <v/>
      </c>
      <c r="O6" s="36"/>
      <c r="P6" s="34" t="e">
        <f t="shared" si="4"/>
        <v>#VALUE!</v>
      </c>
      <c r="Q6" s="22">
        <f>Q2-Q4</f>
        <v>0</v>
      </c>
      <c r="R6" t="str">
        <f t="shared" si="1"/>
        <v>Error</v>
      </c>
      <c r="S6" t="str">
        <f t="shared" si="2"/>
        <v>Error</v>
      </c>
      <c r="T6" t="str">
        <f t="shared" si="3"/>
        <v>Error</v>
      </c>
      <c r="U6" t="s">
        <v>23</v>
      </c>
      <c r="Z6" s="1">
        <v>5</v>
      </c>
      <c r="AA6" t="s">
        <v>13</v>
      </c>
      <c r="AD6" t="s">
        <v>59</v>
      </c>
    </row>
    <row r="7" spans="1:30" s="32" customFormat="1" ht="21.6" x14ac:dyDescent="0.35">
      <c r="A7" s="31">
        <v>6</v>
      </c>
      <c r="B7" s="25"/>
      <c r="C7" s="45"/>
      <c r="D7" s="45"/>
      <c r="E7" s="45"/>
      <c r="F7" s="45"/>
      <c r="G7" s="26"/>
      <c r="H7" s="26"/>
      <c r="I7" s="27"/>
      <c r="J7" s="27"/>
      <c r="K7" s="27"/>
      <c r="L7" s="28"/>
      <c r="M7" s="29"/>
      <c r="N7" s="24" t="str">
        <f t="shared" si="0"/>
        <v/>
      </c>
      <c r="O7" s="35"/>
      <c r="P7" s="34" t="e">
        <f t="shared" si="4"/>
        <v>#VALUE!</v>
      </c>
      <c r="Q7" s="30"/>
      <c r="R7" s="32" t="str">
        <f t="shared" si="1"/>
        <v>Error</v>
      </c>
      <c r="S7" s="32" t="str">
        <f t="shared" si="2"/>
        <v>Error</v>
      </c>
      <c r="T7" s="32" t="str">
        <f t="shared" si="3"/>
        <v>Error</v>
      </c>
      <c r="U7" s="32" t="s">
        <v>24</v>
      </c>
      <c r="Z7" s="33" t="s">
        <v>3</v>
      </c>
      <c r="AA7" s="32" t="s">
        <v>14</v>
      </c>
    </row>
    <row r="8" spans="1:30" ht="21.6" x14ac:dyDescent="0.35">
      <c r="A8" s="16">
        <v>7</v>
      </c>
      <c r="B8" s="18"/>
      <c r="C8" s="45"/>
      <c r="D8" s="45"/>
      <c r="E8" s="45"/>
      <c r="F8" s="45"/>
      <c r="G8" s="4"/>
      <c r="H8" s="4"/>
      <c r="I8" s="5"/>
      <c r="J8" s="5"/>
      <c r="K8" s="5"/>
      <c r="L8" s="6"/>
      <c r="M8" s="20"/>
      <c r="N8" s="24" t="str">
        <f t="shared" si="0"/>
        <v/>
      </c>
      <c r="O8" s="36"/>
      <c r="P8" s="34" t="e">
        <f t="shared" si="4"/>
        <v>#VALUE!</v>
      </c>
      <c r="Q8" s="22"/>
      <c r="R8" t="str">
        <f t="shared" si="1"/>
        <v>Error</v>
      </c>
      <c r="S8" t="str">
        <f t="shared" si="2"/>
        <v>Error</v>
      </c>
      <c r="T8" t="str">
        <f t="shared" si="3"/>
        <v>Error</v>
      </c>
      <c r="U8" t="s">
        <v>25</v>
      </c>
      <c r="Z8" s="1" t="s">
        <v>4</v>
      </c>
      <c r="AA8" t="s">
        <v>15</v>
      </c>
    </row>
    <row r="9" spans="1:30" s="32" customFormat="1" ht="21.6" x14ac:dyDescent="0.35">
      <c r="A9" s="31">
        <v>8</v>
      </c>
      <c r="B9" s="25"/>
      <c r="C9" s="45"/>
      <c r="D9" s="45"/>
      <c r="E9" s="45"/>
      <c r="F9" s="45"/>
      <c r="G9" s="26"/>
      <c r="H9" s="26"/>
      <c r="I9" s="27"/>
      <c r="J9" s="27"/>
      <c r="K9" s="27"/>
      <c r="L9" s="28"/>
      <c r="M9" s="29"/>
      <c r="N9" s="24" t="str">
        <f t="shared" si="0"/>
        <v/>
      </c>
      <c r="O9" s="35"/>
      <c r="P9" s="34" t="e">
        <f t="shared" si="4"/>
        <v>#VALUE!</v>
      </c>
      <c r="Q9" s="30"/>
      <c r="R9" s="32" t="str">
        <f t="shared" si="1"/>
        <v>Error</v>
      </c>
      <c r="S9" s="32" t="str">
        <f t="shared" si="2"/>
        <v>Error</v>
      </c>
      <c r="T9" s="32" t="str">
        <f t="shared" si="3"/>
        <v>Error</v>
      </c>
      <c r="U9" s="32" t="s">
        <v>26</v>
      </c>
      <c r="Z9" s="33"/>
      <c r="AA9" s="32" t="s">
        <v>16</v>
      </c>
    </row>
    <row r="10" spans="1:30" ht="21.6" x14ac:dyDescent="0.35">
      <c r="A10" s="16">
        <v>9</v>
      </c>
      <c r="B10" s="18"/>
      <c r="C10" s="45"/>
      <c r="D10" s="45"/>
      <c r="E10" s="45"/>
      <c r="F10" s="45"/>
      <c r="G10" s="4"/>
      <c r="H10" s="4"/>
      <c r="I10" s="5"/>
      <c r="J10" s="5"/>
      <c r="K10" s="5"/>
      <c r="L10" s="6"/>
      <c r="M10" s="20"/>
      <c r="N10" s="24" t="str">
        <f t="shared" si="0"/>
        <v/>
      </c>
      <c r="O10" s="36"/>
      <c r="P10" s="34" t="e">
        <f t="shared" si="4"/>
        <v>#VALUE!</v>
      </c>
      <c r="Q10" s="22"/>
      <c r="R10" t="str">
        <f t="shared" si="1"/>
        <v>Error</v>
      </c>
      <c r="S10" t="str">
        <f t="shared" si="2"/>
        <v>Error</v>
      </c>
      <c r="T10" t="str">
        <f t="shared" si="3"/>
        <v>Error</v>
      </c>
      <c r="U10" t="s">
        <v>27</v>
      </c>
      <c r="AA10" t="s">
        <v>17</v>
      </c>
    </row>
    <row r="11" spans="1:30" s="32" customFormat="1" ht="21.6" x14ac:dyDescent="0.35">
      <c r="A11" s="31">
        <v>10</v>
      </c>
      <c r="B11" s="25"/>
      <c r="C11" s="45"/>
      <c r="D11" s="45"/>
      <c r="E11" s="45"/>
      <c r="F11" s="45"/>
      <c r="G11" s="26"/>
      <c r="H11" s="26"/>
      <c r="I11" s="27"/>
      <c r="J11" s="27"/>
      <c r="K11" s="27"/>
      <c r="L11" s="28"/>
      <c r="M11" s="29"/>
      <c r="N11" s="24" t="str">
        <f t="shared" si="0"/>
        <v/>
      </c>
      <c r="O11" s="35"/>
      <c r="P11" s="34" t="e">
        <f t="shared" si="4"/>
        <v>#VALUE!</v>
      </c>
      <c r="Q11" s="30"/>
      <c r="R11" s="32" t="str">
        <f t="shared" si="1"/>
        <v>Error</v>
      </c>
      <c r="S11" s="32" t="str">
        <f t="shared" si="2"/>
        <v>Error</v>
      </c>
      <c r="T11" s="32" t="str">
        <f t="shared" si="3"/>
        <v>Error</v>
      </c>
      <c r="U11" s="32" t="s">
        <v>28</v>
      </c>
      <c r="Z11" s="33"/>
    </row>
    <row r="12" spans="1:30" ht="21.6" x14ac:dyDescent="0.35">
      <c r="A12" s="16">
        <v>11</v>
      </c>
      <c r="B12" s="18"/>
      <c r="C12" s="45"/>
      <c r="D12" s="45"/>
      <c r="E12" s="45"/>
      <c r="F12" s="45"/>
      <c r="G12" s="4"/>
      <c r="H12" s="4"/>
      <c r="I12" s="5"/>
      <c r="J12" s="5"/>
      <c r="K12" s="5"/>
      <c r="L12" s="6"/>
      <c r="M12" s="20"/>
      <c r="N12" s="24" t="str">
        <f t="shared" si="0"/>
        <v/>
      </c>
      <c r="O12" s="36"/>
      <c r="P12" s="34" t="e">
        <f t="shared" si="4"/>
        <v>#VALUE!</v>
      </c>
      <c r="Q12" s="22"/>
      <c r="R12" t="str">
        <f t="shared" si="1"/>
        <v>Error</v>
      </c>
      <c r="S12" t="str">
        <f t="shared" si="2"/>
        <v>Error</v>
      </c>
      <c r="T12" t="str">
        <f t="shared" si="3"/>
        <v>Error</v>
      </c>
      <c r="U12" t="s">
        <v>29</v>
      </c>
    </row>
    <row r="13" spans="1:30" s="32" customFormat="1" ht="21.6" x14ac:dyDescent="0.35">
      <c r="A13" s="31">
        <v>12</v>
      </c>
      <c r="B13" s="25"/>
      <c r="C13" s="45"/>
      <c r="D13" s="45"/>
      <c r="E13" s="45"/>
      <c r="F13" s="45"/>
      <c r="G13" s="26"/>
      <c r="H13" s="26"/>
      <c r="I13" s="27"/>
      <c r="J13" s="27"/>
      <c r="K13" s="27"/>
      <c r="L13" s="28"/>
      <c r="M13" s="29"/>
      <c r="N13" s="24" t="str">
        <f t="shared" si="0"/>
        <v/>
      </c>
      <c r="O13" s="35"/>
      <c r="P13" s="34" t="e">
        <f t="shared" si="4"/>
        <v>#VALUE!</v>
      </c>
      <c r="Q13" s="30"/>
      <c r="R13" s="32" t="str">
        <f t="shared" si="1"/>
        <v>Error</v>
      </c>
      <c r="S13" s="32" t="str">
        <f t="shared" si="2"/>
        <v>Error</v>
      </c>
      <c r="T13" s="32" t="str">
        <f t="shared" si="3"/>
        <v>Error</v>
      </c>
      <c r="U13" s="32" t="s">
        <v>30</v>
      </c>
      <c r="Z13" s="33"/>
    </row>
    <row r="14" spans="1:30" ht="21.6" x14ac:dyDescent="0.35">
      <c r="A14" s="16">
        <v>13</v>
      </c>
      <c r="B14" s="18"/>
      <c r="C14" s="45"/>
      <c r="D14" s="45"/>
      <c r="E14" s="45"/>
      <c r="F14" s="45"/>
      <c r="G14" s="4"/>
      <c r="H14" s="4"/>
      <c r="I14" s="5"/>
      <c r="J14" s="5"/>
      <c r="K14" s="5"/>
      <c r="L14" s="6"/>
      <c r="M14" s="20"/>
      <c r="N14" s="24" t="str">
        <f t="shared" si="0"/>
        <v/>
      </c>
      <c r="O14" s="36"/>
      <c r="P14" s="34" t="e">
        <f t="shared" si="4"/>
        <v>#VALUE!</v>
      </c>
      <c r="Q14" s="22"/>
      <c r="R14" t="str">
        <f t="shared" si="1"/>
        <v>Error</v>
      </c>
      <c r="S14" t="str">
        <f t="shared" si="2"/>
        <v>Error</v>
      </c>
      <c r="T14" t="str">
        <f t="shared" si="3"/>
        <v>Error</v>
      </c>
      <c r="U14" t="s">
        <v>31</v>
      </c>
    </row>
    <row r="15" spans="1:30" s="32" customFormat="1" ht="21.6" x14ac:dyDescent="0.35">
      <c r="A15" s="31">
        <v>14</v>
      </c>
      <c r="B15" s="25"/>
      <c r="C15" s="45"/>
      <c r="D15" s="45"/>
      <c r="E15" s="45"/>
      <c r="F15" s="45"/>
      <c r="G15" s="26"/>
      <c r="H15" s="26"/>
      <c r="I15" s="27"/>
      <c r="J15" s="27"/>
      <c r="K15" s="27"/>
      <c r="L15" s="28"/>
      <c r="M15" s="29"/>
      <c r="N15" s="24" t="str">
        <f t="shared" si="0"/>
        <v/>
      </c>
      <c r="O15" s="35"/>
      <c r="P15" s="34" t="e">
        <f t="shared" si="4"/>
        <v>#VALUE!</v>
      </c>
      <c r="Q15" s="30"/>
      <c r="R15" s="32" t="str">
        <f t="shared" si="1"/>
        <v>Error</v>
      </c>
      <c r="S15" s="32" t="str">
        <f t="shared" si="2"/>
        <v>Error</v>
      </c>
      <c r="T15" s="32" t="str">
        <f t="shared" si="3"/>
        <v>Error</v>
      </c>
      <c r="U15" s="32" t="s">
        <v>33</v>
      </c>
      <c r="Z15" s="33"/>
    </row>
    <row r="16" spans="1:30" ht="21.6" x14ac:dyDescent="0.35">
      <c r="A16" s="16">
        <v>15</v>
      </c>
      <c r="B16" s="18"/>
      <c r="C16" s="45"/>
      <c r="D16" s="45"/>
      <c r="E16" s="45"/>
      <c r="F16" s="45"/>
      <c r="G16" s="4"/>
      <c r="H16" s="4"/>
      <c r="I16" s="5"/>
      <c r="J16" s="5"/>
      <c r="K16" s="5"/>
      <c r="L16" s="6"/>
      <c r="M16" s="20"/>
      <c r="N16" s="24" t="str">
        <f t="shared" si="0"/>
        <v/>
      </c>
      <c r="O16" s="36"/>
      <c r="P16" s="34" t="e">
        <f t="shared" si="4"/>
        <v>#VALUE!</v>
      </c>
      <c r="Q16" s="22"/>
      <c r="R16" t="str">
        <f t="shared" si="1"/>
        <v>Error</v>
      </c>
      <c r="S16" t="str">
        <f t="shared" si="2"/>
        <v>Error</v>
      </c>
      <c r="T16" t="str">
        <f t="shared" si="3"/>
        <v>Error</v>
      </c>
      <c r="U16" t="s">
        <v>32</v>
      </c>
    </row>
    <row r="17" spans="1:26" s="32" customFormat="1" ht="21.6" x14ac:dyDescent="0.35">
      <c r="A17" s="31">
        <v>16</v>
      </c>
      <c r="B17" s="25"/>
      <c r="C17" s="45"/>
      <c r="D17" s="45"/>
      <c r="E17" s="45"/>
      <c r="F17" s="45"/>
      <c r="G17" s="26"/>
      <c r="H17" s="26"/>
      <c r="I17" s="27"/>
      <c r="J17" s="27"/>
      <c r="K17" s="27"/>
      <c r="L17" s="28"/>
      <c r="M17" s="29"/>
      <c r="N17" s="24" t="str">
        <f t="shared" si="0"/>
        <v/>
      </c>
      <c r="O17" s="35"/>
      <c r="P17" s="34" t="e">
        <f t="shared" si="4"/>
        <v>#VALUE!</v>
      </c>
      <c r="Q17" s="30"/>
      <c r="R17" s="32" t="str">
        <f t="shared" si="1"/>
        <v>Error</v>
      </c>
      <c r="S17" s="32" t="str">
        <f t="shared" si="2"/>
        <v>Error</v>
      </c>
      <c r="T17" s="32" t="str">
        <f t="shared" si="3"/>
        <v>Error</v>
      </c>
      <c r="U17" s="32" t="s">
        <v>38</v>
      </c>
      <c r="Z17" s="33"/>
    </row>
    <row r="18" spans="1:26" ht="21.6" x14ac:dyDescent="0.35">
      <c r="A18" s="16">
        <v>17</v>
      </c>
      <c r="B18" s="18"/>
      <c r="C18" s="45"/>
      <c r="D18" s="45"/>
      <c r="E18" s="45"/>
      <c r="F18" s="45"/>
      <c r="G18" s="4"/>
      <c r="H18" s="4"/>
      <c r="I18" s="5"/>
      <c r="J18" s="5"/>
      <c r="K18" s="5"/>
      <c r="L18" s="6"/>
      <c r="M18" s="20"/>
      <c r="N18" s="24" t="str">
        <f t="shared" si="0"/>
        <v/>
      </c>
      <c r="O18" s="36"/>
      <c r="P18" s="34" t="e">
        <f t="shared" si="4"/>
        <v>#VALUE!</v>
      </c>
      <c r="Q18" s="22"/>
      <c r="R18" t="str">
        <f t="shared" si="1"/>
        <v>Error</v>
      </c>
      <c r="S18" t="str">
        <f t="shared" si="2"/>
        <v>Error</v>
      </c>
      <c r="T18" t="str">
        <f t="shared" si="3"/>
        <v>Error</v>
      </c>
      <c r="U18" t="s">
        <v>39</v>
      </c>
    </row>
    <row r="19" spans="1:26" s="32" customFormat="1" ht="21.6" x14ac:dyDescent="0.35">
      <c r="A19" s="31">
        <v>18</v>
      </c>
      <c r="B19" s="25"/>
      <c r="C19" s="45"/>
      <c r="D19" s="45"/>
      <c r="E19" s="45"/>
      <c r="F19" s="45"/>
      <c r="G19" s="26"/>
      <c r="H19" s="26"/>
      <c r="I19" s="27"/>
      <c r="J19" s="27"/>
      <c r="K19" s="27"/>
      <c r="L19" s="28"/>
      <c r="M19" s="29"/>
      <c r="N19" s="24" t="str">
        <f t="shared" si="0"/>
        <v/>
      </c>
      <c r="O19" s="35"/>
      <c r="P19" s="34" t="e">
        <f t="shared" si="4"/>
        <v>#VALUE!</v>
      </c>
      <c r="Q19" s="30"/>
      <c r="R19" s="32" t="str">
        <f t="shared" si="1"/>
        <v>Error</v>
      </c>
      <c r="S19" s="32" t="str">
        <f t="shared" si="2"/>
        <v>Error</v>
      </c>
      <c r="T19" s="32" t="str">
        <f t="shared" si="3"/>
        <v>Error</v>
      </c>
      <c r="U19" s="32" t="s">
        <v>34</v>
      </c>
      <c r="Z19" s="33"/>
    </row>
    <row r="20" spans="1:26" ht="21.6" x14ac:dyDescent="0.35">
      <c r="A20" s="16">
        <v>19</v>
      </c>
      <c r="B20" s="18"/>
      <c r="C20" s="45"/>
      <c r="D20" s="45"/>
      <c r="E20" s="45"/>
      <c r="F20" s="45"/>
      <c r="G20" s="4"/>
      <c r="H20" s="4"/>
      <c r="I20" s="5"/>
      <c r="J20" s="5"/>
      <c r="K20" s="5"/>
      <c r="L20" s="6"/>
      <c r="M20" s="20"/>
      <c r="N20" s="24" t="str">
        <f t="shared" si="0"/>
        <v/>
      </c>
      <c r="O20" s="36"/>
      <c r="P20" s="34" t="e">
        <f t="shared" si="4"/>
        <v>#VALUE!</v>
      </c>
      <c r="Q20" s="22"/>
      <c r="R20" t="str">
        <f t="shared" si="1"/>
        <v>Error</v>
      </c>
      <c r="S20" t="str">
        <f t="shared" si="2"/>
        <v>Error</v>
      </c>
      <c r="T20" t="str">
        <f t="shared" si="3"/>
        <v>Error</v>
      </c>
      <c r="U20" t="s">
        <v>35</v>
      </c>
    </row>
    <row r="21" spans="1:26" s="32" customFormat="1" ht="21.6" x14ac:dyDescent="0.35">
      <c r="A21" s="31">
        <v>20</v>
      </c>
      <c r="B21" s="25"/>
      <c r="C21" s="45"/>
      <c r="D21" s="45"/>
      <c r="E21" s="45"/>
      <c r="F21" s="45"/>
      <c r="G21" s="26"/>
      <c r="H21" s="26"/>
      <c r="I21" s="27"/>
      <c r="J21" s="27"/>
      <c r="K21" s="27"/>
      <c r="L21" s="28"/>
      <c r="M21" s="29"/>
      <c r="N21" s="24" t="str">
        <f t="shared" si="0"/>
        <v/>
      </c>
      <c r="O21" s="35"/>
      <c r="P21" s="34" t="e">
        <f t="shared" si="4"/>
        <v>#VALUE!</v>
      </c>
      <c r="Q21" s="30"/>
      <c r="R21" s="32" t="str">
        <f t="shared" si="1"/>
        <v>Error</v>
      </c>
      <c r="S21" s="32" t="str">
        <f t="shared" si="2"/>
        <v>Error</v>
      </c>
      <c r="T21" s="32" t="str">
        <f t="shared" si="3"/>
        <v>Error</v>
      </c>
      <c r="U21" s="32" t="s">
        <v>36</v>
      </c>
      <c r="Z21" s="33"/>
    </row>
    <row r="22" spans="1:26" ht="21.6" x14ac:dyDescent="0.35">
      <c r="A22" s="16">
        <v>21</v>
      </c>
      <c r="B22" s="18"/>
      <c r="C22" s="45"/>
      <c r="D22" s="45"/>
      <c r="E22" s="45"/>
      <c r="F22" s="45"/>
      <c r="G22" s="4"/>
      <c r="H22" s="4"/>
      <c r="I22" s="5"/>
      <c r="J22" s="5"/>
      <c r="K22" s="5"/>
      <c r="L22" s="6"/>
      <c r="M22" s="20"/>
      <c r="N22" s="24" t="str">
        <f t="shared" si="0"/>
        <v/>
      </c>
      <c r="O22" s="36"/>
      <c r="P22" s="34" t="e">
        <f t="shared" si="4"/>
        <v>#VALUE!</v>
      </c>
      <c r="Q22" s="22"/>
      <c r="R22" t="str">
        <f t="shared" si="1"/>
        <v>Error</v>
      </c>
      <c r="S22" t="str">
        <f t="shared" si="2"/>
        <v>Error</v>
      </c>
      <c r="T22" t="str">
        <f t="shared" si="3"/>
        <v>Error</v>
      </c>
    </row>
    <row r="23" spans="1:26" s="32" customFormat="1" ht="21.6" x14ac:dyDescent="0.35">
      <c r="A23" s="31">
        <v>22</v>
      </c>
      <c r="B23" s="25"/>
      <c r="C23" s="45"/>
      <c r="D23" s="45"/>
      <c r="E23" s="45"/>
      <c r="F23" s="45"/>
      <c r="G23" s="26"/>
      <c r="H23" s="26"/>
      <c r="I23" s="27"/>
      <c r="J23" s="27"/>
      <c r="K23" s="27"/>
      <c r="L23" s="28"/>
      <c r="M23" s="29"/>
      <c r="N23" s="24" t="str">
        <f t="shared" si="0"/>
        <v/>
      </c>
      <c r="O23" s="35"/>
      <c r="P23" s="34" t="e">
        <f t="shared" si="4"/>
        <v>#VALUE!</v>
      </c>
      <c r="Q23" s="30"/>
      <c r="R23" s="32" t="str">
        <f t="shared" si="1"/>
        <v>Error</v>
      </c>
      <c r="S23" s="32" t="str">
        <f t="shared" si="2"/>
        <v>Error</v>
      </c>
      <c r="T23" s="32" t="str">
        <f t="shared" si="3"/>
        <v>Error</v>
      </c>
      <c r="Z23" s="33"/>
    </row>
    <row r="24" spans="1:26" ht="21.6" x14ac:dyDescent="0.35">
      <c r="A24" s="16">
        <v>23</v>
      </c>
      <c r="B24" s="18"/>
      <c r="C24" s="45"/>
      <c r="D24" s="45"/>
      <c r="E24" s="45"/>
      <c r="F24" s="45"/>
      <c r="G24" s="4"/>
      <c r="H24" s="4"/>
      <c r="I24" s="5"/>
      <c r="J24" s="5"/>
      <c r="K24" s="5"/>
      <c r="L24" s="6"/>
      <c r="M24" s="20"/>
      <c r="N24" s="24" t="str">
        <f t="shared" si="0"/>
        <v/>
      </c>
      <c r="O24" s="36"/>
      <c r="P24" s="34" t="e">
        <f t="shared" si="4"/>
        <v>#VALUE!</v>
      </c>
      <c r="Q24" s="22"/>
      <c r="R24" t="str">
        <f t="shared" si="1"/>
        <v>Error</v>
      </c>
      <c r="S24" t="str">
        <f t="shared" si="2"/>
        <v>Error</v>
      </c>
      <c r="T24" t="str">
        <f t="shared" si="3"/>
        <v>Error</v>
      </c>
    </row>
    <row r="25" spans="1:26" s="32" customFormat="1" ht="18" x14ac:dyDescent="0.35">
      <c r="A25" s="31">
        <v>24</v>
      </c>
      <c r="B25" s="25"/>
      <c r="C25" s="41"/>
      <c r="D25" s="41"/>
      <c r="E25" s="41"/>
      <c r="F25" s="26"/>
      <c r="G25" s="26"/>
      <c r="H25" s="26"/>
      <c r="I25" s="27"/>
      <c r="J25" s="27"/>
      <c r="K25" s="27"/>
      <c r="L25" s="28"/>
      <c r="M25" s="29"/>
      <c r="N25" s="24" t="str">
        <f t="shared" si="0"/>
        <v/>
      </c>
      <c r="O25" s="35"/>
      <c r="P25" s="34" t="e">
        <f t="shared" si="4"/>
        <v>#VALUE!</v>
      </c>
      <c r="Q25" s="30"/>
      <c r="R25" s="32" t="str">
        <f t="shared" si="1"/>
        <v>Error</v>
      </c>
      <c r="S25" s="32" t="str">
        <f t="shared" si="2"/>
        <v>Error</v>
      </c>
      <c r="T25" s="32" t="str">
        <f t="shared" si="3"/>
        <v>Error</v>
      </c>
      <c r="Z25" s="33"/>
    </row>
    <row r="26" spans="1:26" ht="18" x14ac:dyDescent="0.35">
      <c r="A26" s="16">
        <v>25</v>
      </c>
      <c r="B26" s="18"/>
      <c r="C26" s="41"/>
      <c r="D26" s="41"/>
      <c r="E26" s="41"/>
      <c r="F26" s="4"/>
      <c r="G26" s="4"/>
      <c r="H26" s="4"/>
      <c r="I26" s="5"/>
      <c r="J26" s="5"/>
      <c r="K26" s="5"/>
      <c r="L26" s="6"/>
      <c r="M26" s="20"/>
      <c r="N26" s="24" t="str">
        <f t="shared" si="0"/>
        <v/>
      </c>
      <c r="O26" s="36"/>
      <c r="P26" s="34" t="e">
        <f t="shared" si="4"/>
        <v>#VALUE!</v>
      </c>
      <c r="Q26" s="22"/>
      <c r="R26" t="str">
        <f t="shared" si="1"/>
        <v>Error</v>
      </c>
      <c r="S26" t="str">
        <f t="shared" si="2"/>
        <v>Error</v>
      </c>
      <c r="T26" t="str">
        <f t="shared" si="3"/>
        <v>Error</v>
      </c>
    </row>
    <row r="27" spans="1:26" s="32" customFormat="1" ht="18" x14ac:dyDescent="0.35">
      <c r="A27" s="31">
        <v>26</v>
      </c>
      <c r="B27" s="25"/>
      <c r="C27" s="26"/>
      <c r="D27" s="26"/>
      <c r="E27" s="26"/>
      <c r="F27" s="26"/>
      <c r="G27" s="26"/>
      <c r="H27" s="26"/>
      <c r="I27" s="27"/>
      <c r="J27" s="27"/>
      <c r="K27" s="27"/>
      <c r="L27" s="28"/>
      <c r="M27" s="29"/>
      <c r="N27" s="24" t="str">
        <f t="shared" si="0"/>
        <v/>
      </c>
      <c r="O27" s="35"/>
      <c r="P27" s="34" t="e">
        <f t="shared" si="4"/>
        <v>#VALUE!</v>
      </c>
      <c r="Q27" s="30"/>
      <c r="R27" s="32" t="str">
        <f t="shared" si="1"/>
        <v>Error</v>
      </c>
      <c r="S27" s="32" t="str">
        <f t="shared" si="2"/>
        <v>Error</v>
      </c>
      <c r="T27" s="32" t="str">
        <f t="shared" si="3"/>
        <v>Error</v>
      </c>
      <c r="Z27" s="33"/>
    </row>
    <row r="28" spans="1:26" ht="18" x14ac:dyDescent="0.35">
      <c r="A28" s="16"/>
      <c r="B28" s="18"/>
      <c r="C28" s="4"/>
      <c r="D28" s="4"/>
      <c r="E28" s="4"/>
      <c r="F28" s="4"/>
      <c r="G28" s="4"/>
      <c r="H28" s="4"/>
      <c r="I28" s="5"/>
      <c r="J28" s="5"/>
      <c r="K28" s="5"/>
      <c r="L28" s="6"/>
      <c r="M28" s="20"/>
      <c r="N28" s="24" t="str">
        <f t="shared" si="0"/>
        <v/>
      </c>
      <c r="O28" s="36"/>
      <c r="P28" s="34" t="e">
        <f t="shared" si="4"/>
        <v>#VALUE!</v>
      </c>
      <c r="Q28" s="22"/>
      <c r="R28" t="str">
        <f t="shared" si="1"/>
        <v>Error</v>
      </c>
      <c r="S28" t="str">
        <f t="shared" si="2"/>
        <v>Error</v>
      </c>
      <c r="T28" t="str">
        <f t="shared" si="3"/>
        <v>Error</v>
      </c>
    </row>
    <row r="29" spans="1:26" s="32" customFormat="1" ht="18" x14ac:dyDescent="0.35">
      <c r="A29" s="31"/>
      <c r="B29" s="25"/>
      <c r="C29" s="26"/>
      <c r="D29" s="26"/>
      <c r="E29" s="26"/>
      <c r="F29" s="26"/>
      <c r="G29" s="26"/>
      <c r="H29" s="26"/>
      <c r="I29" s="27"/>
      <c r="J29" s="27"/>
      <c r="K29" s="27"/>
      <c r="L29" s="28"/>
      <c r="M29" s="29"/>
      <c r="N29" s="24" t="str">
        <f t="shared" si="0"/>
        <v/>
      </c>
      <c r="O29" s="35"/>
      <c r="P29" s="34" t="e">
        <f t="shared" si="4"/>
        <v>#VALUE!</v>
      </c>
      <c r="Q29" s="30"/>
      <c r="R29" s="32" t="str">
        <f t="shared" si="1"/>
        <v>Error</v>
      </c>
      <c r="S29" s="32" t="str">
        <f t="shared" si="2"/>
        <v>Error</v>
      </c>
      <c r="T29" s="32" t="str">
        <f t="shared" si="3"/>
        <v>Error</v>
      </c>
      <c r="Z29" s="33"/>
    </row>
    <row r="30" spans="1:26" ht="18" x14ac:dyDescent="0.35">
      <c r="A30" s="16"/>
      <c r="B30" s="18"/>
      <c r="C30" s="4"/>
      <c r="D30" s="4"/>
      <c r="E30" s="4"/>
      <c r="F30" s="4"/>
      <c r="G30" s="4"/>
      <c r="H30" s="4"/>
      <c r="I30" s="5"/>
      <c r="J30" s="5"/>
      <c r="K30" s="5"/>
      <c r="L30" s="6"/>
      <c r="M30" s="20"/>
      <c r="N30" s="24" t="str">
        <f t="shared" si="0"/>
        <v/>
      </c>
      <c r="O30" s="36"/>
      <c r="P30" s="34" t="e">
        <f t="shared" si="4"/>
        <v>#VALUE!</v>
      </c>
      <c r="Q30" s="22"/>
      <c r="R30" t="str">
        <f t="shared" si="1"/>
        <v>Error</v>
      </c>
      <c r="S30" t="str">
        <f t="shared" si="2"/>
        <v>Error</v>
      </c>
      <c r="T30" t="str">
        <f t="shared" si="3"/>
        <v>Error</v>
      </c>
    </row>
    <row r="31" spans="1:26" s="32" customFormat="1" ht="18" x14ac:dyDescent="0.35">
      <c r="A31" s="31"/>
      <c r="B31" s="25"/>
      <c r="C31" s="26"/>
      <c r="D31" s="26"/>
      <c r="E31" s="26"/>
      <c r="F31" s="26"/>
      <c r="G31" s="26"/>
      <c r="H31" s="26"/>
      <c r="I31" s="27"/>
      <c r="J31" s="27"/>
      <c r="K31" s="27"/>
      <c r="L31" s="28"/>
      <c r="M31" s="29"/>
      <c r="N31" s="24" t="str">
        <f t="shared" si="0"/>
        <v/>
      </c>
      <c r="O31" s="35"/>
      <c r="P31" s="34" t="e">
        <f t="shared" si="4"/>
        <v>#VALUE!</v>
      </c>
      <c r="Q31" s="30"/>
      <c r="R31" s="32" t="str">
        <f t="shared" si="1"/>
        <v>Error</v>
      </c>
      <c r="S31" s="32" t="str">
        <f t="shared" si="2"/>
        <v>Error</v>
      </c>
      <c r="T31" s="32" t="str">
        <f t="shared" si="3"/>
        <v>Error</v>
      </c>
      <c r="Z31" s="33"/>
    </row>
    <row r="32" spans="1:26" ht="18" x14ac:dyDescent="0.35">
      <c r="A32" s="16"/>
      <c r="B32" s="18"/>
      <c r="C32" s="4"/>
      <c r="D32" s="4"/>
      <c r="E32" s="4"/>
      <c r="F32" s="4"/>
      <c r="G32" s="4"/>
      <c r="H32" s="4"/>
      <c r="I32" s="5"/>
      <c r="J32" s="5"/>
      <c r="K32" s="5"/>
      <c r="L32" s="6"/>
      <c r="M32" s="20"/>
      <c r="N32" s="24" t="str">
        <f t="shared" si="0"/>
        <v/>
      </c>
      <c r="O32" s="36"/>
      <c r="P32" s="34" t="e">
        <f t="shared" si="4"/>
        <v>#VALUE!</v>
      </c>
      <c r="Q32" s="22"/>
      <c r="R32" t="str">
        <f t="shared" si="1"/>
        <v>Error</v>
      </c>
      <c r="S32" t="str">
        <f t="shared" si="2"/>
        <v>Error</v>
      </c>
      <c r="T32" t="str">
        <f t="shared" si="3"/>
        <v>Error</v>
      </c>
    </row>
    <row r="33" spans="1:26" s="32" customFormat="1" ht="18" x14ac:dyDescent="0.35">
      <c r="A33" s="31"/>
      <c r="B33" s="25"/>
      <c r="C33" s="26"/>
      <c r="D33" s="26"/>
      <c r="E33" s="26"/>
      <c r="F33" s="26"/>
      <c r="G33" s="26"/>
      <c r="H33" s="26"/>
      <c r="I33" s="27"/>
      <c r="J33" s="27"/>
      <c r="K33" s="27"/>
      <c r="L33" s="28"/>
      <c r="M33" s="29"/>
      <c r="N33" s="24" t="str">
        <f t="shared" si="0"/>
        <v/>
      </c>
      <c r="O33" s="35"/>
      <c r="P33" s="34" t="e">
        <f t="shared" si="4"/>
        <v>#VALUE!</v>
      </c>
      <c r="Q33" s="30"/>
      <c r="R33" s="32" t="str">
        <f t="shared" si="1"/>
        <v>Error</v>
      </c>
      <c r="S33" s="32" t="str">
        <f t="shared" si="2"/>
        <v>Error</v>
      </c>
      <c r="T33" s="32" t="str">
        <f t="shared" si="3"/>
        <v>Error</v>
      </c>
      <c r="Z33" s="33"/>
    </row>
    <row r="34" spans="1:26" ht="18" x14ac:dyDescent="0.35">
      <c r="A34" s="16"/>
      <c r="B34" s="18"/>
      <c r="C34" s="4"/>
      <c r="D34" s="4"/>
      <c r="E34" s="4"/>
      <c r="F34" s="4"/>
      <c r="G34" s="4"/>
      <c r="H34" s="4"/>
      <c r="I34" s="5"/>
      <c r="J34" s="5"/>
      <c r="K34" s="5"/>
      <c r="L34" s="6"/>
      <c r="M34" s="20"/>
      <c r="N34" s="24" t="str">
        <f t="shared" si="0"/>
        <v/>
      </c>
      <c r="O34" s="36"/>
      <c r="P34" s="34" t="e">
        <f t="shared" si="4"/>
        <v>#VALUE!</v>
      </c>
      <c r="Q34" s="22"/>
      <c r="R34" t="str">
        <f t="shared" ref="R34:R65" si="5">IF(AND(L34="1th/Corespond",M34=1),0.9,IF(AND(L34="1th/Corespond",M34=2),0.8,IF(AND(L34="1th/Corespond",M34=3),0.7,IF(AND(L34="1th/Corespond",M34=4),0.6,IF(AND(L34="1th/Corespond",M34=5),0.55,IF(AND(L34="1th/Corespond",M34&gt;5,M34&lt;10),0.5,IF(AND(L34="1th/Corespond",M34&gt;9),0.45,IF(AND(L34="Other",M34=2),0.55,IF(AND(L34="Other",M34=3),0.4,IF(AND(L34="Other",M34=4),0.35,IF(AND(L34="Other",M34=5),0.3,IF(AND(L34="Other",M34&gt;5,M34&lt;10),0.25,IF(AND(L34="Other",M34&gt;9),(155/(M34-1)/100),"Error")))))))))))))</f>
        <v>Error</v>
      </c>
      <c r="S34" t="str">
        <f t="shared" ref="S34:S65" si="6">IF(I34="ISI",IF(J34=0,5,IF((J34&lt;=2),5+J34,IF((J34&gt;2),(7+((J34-2)/4))))),IF(I34="Pubmed",5,IF(I34="Scapus",4,IF(I34="Chemical Abstract",3,IF(I34="Current contents",3,IF(I34="EMBASE",3,IF(I34="BIOSIS",3,IF(I34="سایر نمایه های بین المللی",3,IF(I34="بدون نمایه",3,"Error")))))))))</f>
        <v>Error</v>
      </c>
      <c r="T34" t="str">
        <f t="shared" ref="T34:T65" si="7">IF(K34="Orginal",100,IF(K34="Letter to editor(Peer Review)",30,IF(K34="Letter to editor(Not Peer Review)",20,IF(K34="Short Communication داخلی",42,IF(K34="Short Communication بین المللی",71,IF(K34="Rapid Communication داخلی",42,IF(K34="Rapid Communication بین المللی",71,IF(K34="Brief Report داخلی",42,IF(K34="Brief Report بین المللی",71,IF(K34="Brief Communication داخلی",42,IF(K34="Brief Communication بین المللی",71,IF(K34="Commentary داخلی",14,IF(K34="Commentary بین المللی",21,IF(K34="Systematic Review Meta-analysis",100,IF(K34="Systematic Review",100,IF(K34="Narrative Review با سه مقاله",100,IF(K34="Narrative Review بدون سه مقاله",42,IF(K34="Case Report Series از 1 تا 3 بیمار",42,IF(K34="Case Report Series از 4 تا 7 بیمار",71,IF(K34="Case Report Series بیش از 7 بیمار",100,"Error"))))))))))))))))))))</f>
        <v>Error</v>
      </c>
    </row>
    <row r="35" spans="1:26" s="32" customFormat="1" ht="18" x14ac:dyDescent="0.35">
      <c r="A35" s="31"/>
      <c r="B35" s="25"/>
      <c r="C35" s="26"/>
      <c r="D35" s="26"/>
      <c r="E35" s="26"/>
      <c r="F35" s="26"/>
      <c r="G35" s="26"/>
      <c r="H35" s="26"/>
      <c r="I35" s="27"/>
      <c r="J35" s="27"/>
      <c r="K35" s="27"/>
      <c r="L35" s="28"/>
      <c r="M35" s="29"/>
      <c r="N35" s="24" t="str">
        <f t="shared" si="0"/>
        <v/>
      </c>
      <c r="O35" s="35"/>
      <c r="P35" s="34" t="e">
        <f t="shared" si="4"/>
        <v>#VALUE!</v>
      </c>
      <c r="Q35" s="30"/>
      <c r="R35" s="32" t="str">
        <f t="shared" si="5"/>
        <v>Error</v>
      </c>
      <c r="S35" s="32" t="str">
        <f t="shared" si="6"/>
        <v>Error</v>
      </c>
      <c r="T35" s="32" t="str">
        <f t="shared" si="7"/>
        <v>Error</v>
      </c>
      <c r="Z35" s="33"/>
    </row>
    <row r="36" spans="1:26" ht="18" x14ac:dyDescent="0.35">
      <c r="A36" s="16"/>
      <c r="B36" s="18"/>
      <c r="C36" s="4"/>
      <c r="D36" s="4"/>
      <c r="E36" s="4"/>
      <c r="F36" s="4"/>
      <c r="G36" s="4"/>
      <c r="H36" s="4"/>
      <c r="I36" s="5"/>
      <c r="J36" s="5"/>
      <c r="K36" s="5"/>
      <c r="L36" s="6"/>
      <c r="M36" s="20"/>
      <c r="N36" s="24" t="str">
        <f t="shared" si="0"/>
        <v/>
      </c>
      <c r="O36" s="36"/>
      <c r="P36" s="34" t="e">
        <f t="shared" si="4"/>
        <v>#VALUE!</v>
      </c>
      <c r="Q36" s="22"/>
      <c r="R36" t="str">
        <f t="shared" si="5"/>
        <v>Error</v>
      </c>
      <c r="S36" t="str">
        <f t="shared" si="6"/>
        <v>Error</v>
      </c>
      <c r="T36" t="str">
        <f t="shared" si="7"/>
        <v>Error</v>
      </c>
    </row>
    <row r="37" spans="1:26" s="32" customFormat="1" ht="18" x14ac:dyDescent="0.35">
      <c r="A37" s="31"/>
      <c r="B37" s="25"/>
      <c r="C37" s="26"/>
      <c r="D37" s="26"/>
      <c r="E37" s="26"/>
      <c r="F37" s="26"/>
      <c r="G37" s="26"/>
      <c r="H37" s="26"/>
      <c r="I37" s="27"/>
      <c r="J37" s="27"/>
      <c r="K37" s="27"/>
      <c r="L37" s="28"/>
      <c r="M37" s="29"/>
      <c r="N37" s="24" t="str">
        <f t="shared" si="0"/>
        <v/>
      </c>
      <c r="O37" s="35"/>
      <c r="P37" s="34" t="e">
        <f t="shared" si="4"/>
        <v>#VALUE!</v>
      </c>
      <c r="Q37" s="30"/>
      <c r="R37" s="32" t="str">
        <f t="shared" si="5"/>
        <v>Error</v>
      </c>
      <c r="S37" s="32" t="str">
        <f t="shared" si="6"/>
        <v>Error</v>
      </c>
      <c r="T37" s="32" t="str">
        <f t="shared" si="7"/>
        <v>Error</v>
      </c>
      <c r="Z37" s="33"/>
    </row>
    <row r="38" spans="1:26" ht="18" x14ac:dyDescent="0.35">
      <c r="A38" s="16"/>
      <c r="B38" s="18"/>
      <c r="C38" s="4"/>
      <c r="D38" s="4"/>
      <c r="E38" s="4"/>
      <c r="F38" s="4"/>
      <c r="G38" s="4"/>
      <c r="H38" s="4"/>
      <c r="I38" s="5"/>
      <c r="J38" s="5"/>
      <c r="K38" s="5"/>
      <c r="L38" s="6"/>
      <c r="M38" s="20"/>
      <c r="N38" s="24" t="str">
        <f t="shared" si="0"/>
        <v/>
      </c>
      <c r="O38" s="36"/>
      <c r="P38" s="34" t="e">
        <f t="shared" si="4"/>
        <v>#VALUE!</v>
      </c>
      <c r="Q38" s="22"/>
      <c r="R38" t="str">
        <f t="shared" si="5"/>
        <v>Error</v>
      </c>
      <c r="S38" t="str">
        <f t="shared" si="6"/>
        <v>Error</v>
      </c>
      <c r="T38" t="str">
        <f t="shared" si="7"/>
        <v>Error</v>
      </c>
    </row>
    <row r="39" spans="1:26" s="32" customFormat="1" ht="18" x14ac:dyDescent="0.35">
      <c r="A39" s="31"/>
      <c r="B39" s="25"/>
      <c r="C39" s="26"/>
      <c r="D39" s="26"/>
      <c r="E39" s="26"/>
      <c r="F39" s="26"/>
      <c r="G39" s="26"/>
      <c r="H39" s="26"/>
      <c r="I39" s="27"/>
      <c r="J39" s="27"/>
      <c r="K39" s="27"/>
      <c r="L39" s="28"/>
      <c r="M39" s="29"/>
      <c r="N39" s="24" t="str">
        <f t="shared" si="0"/>
        <v/>
      </c>
      <c r="O39" s="35"/>
      <c r="P39" s="34" t="e">
        <f t="shared" si="4"/>
        <v>#VALUE!</v>
      </c>
      <c r="Q39" s="30"/>
      <c r="R39" s="32" t="str">
        <f t="shared" si="5"/>
        <v>Error</v>
      </c>
      <c r="S39" s="32" t="str">
        <f t="shared" si="6"/>
        <v>Error</v>
      </c>
      <c r="T39" s="32" t="str">
        <f t="shared" si="7"/>
        <v>Error</v>
      </c>
      <c r="Z39" s="33"/>
    </row>
    <row r="40" spans="1:26" ht="18" x14ac:dyDescent="0.35">
      <c r="A40" s="16"/>
      <c r="B40" s="18"/>
      <c r="C40" s="4"/>
      <c r="D40" s="4"/>
      <c r="E40" s="4"/>
      <c r="F40" s="4"/>
      <c r="G40" s="4"/>
      <c r="H40" s="4"/>
      <c r="I40" s="5"/>
      <c r="J40" s="5"/>
      <c r="K40" s="5"/>
      <c r="L40" s="6"/>
      <c r="M40" s="20"/>
      <c r="N40" s="24" t="str">
        <f t="shared" si="0"/>
        <v/>
      </c>
      <c r="O40" s="36"/>
      <c r="P40" s="34" t="e">
        <f t="shared" si="4"/>
        <v>#VALUE!</v>
      </c>
      <c r="Q40" s="22"/>
      <c r="R40" t="str">
        <f t="shared" si="5"/>
        <v>Error</v>
      </c>
      <c r="S40" t="str">
        <f t="shared" si="6"/>
        <v>Error</v>
      </c>
      <c r="T40" t="str">
        <f t="shared" si="7"/>
        <v>Error</v>
      </c>
    </row>
    <row r="41" spans="1:26" s="32" customFormat="1" ht="18" x14ac:dyDescent="0.35">
      <c r="A41" s="31"/>
      <c r="B41" s="25"/>
      <c r="C41" s="26"/>
      <c r="D41" s="26"/>
      <c r="E41" s="26"/>
      <c r="F41" s="26"/>
      <c r="G41" s="26"/>
      <c r="H41" s="26"/>
      <c r="I41" s="27"/>
      <c r="J41" s="27"/>
      <c r="K41" s="27"/>
      <c r="L41" s="28"/>
      <c r="M41" s="29"/>
      <c r="N41" s="24" t="str">
        <f t="shared" si="0"/>
        <v/>
      </c>
      <c r="O41" s="35"/>
      <c r="P41" s="34" t="e">
        <f t="shared" si="4"/>
        <v>#VALUE!</v>
      </c>
      <c r="Q41" s="30"/>
      <c r="R41" s="32" t="str">
        <f t="shared" si="5"/>
        <v>Error</v>
      </c>
      <c r="S41" s="32" t="str">
        <f t="shared" si="6"/>
        <v>Error</v>
      </c>
      <c r="T41" s="32" t="str">
        <f t="shared" si="7"/>
        <v>Error</v>
      </c>
      <c r="Z41" s="33"/>
    </row>
    <row r="42" spans="1:26" ht="18" x14ac:dyDescent="0.35">
      <c r="A42" s="16"/>
      <c r="B42" s="18"/>
      <c r="C42" s="4"/>
      <c r="D42" s="4"/>
      <c r="E42" s="4"/>
      <c r="F42" s="4"/>
      <c r="G42" s="4"/>
      <c r="H42" s="4"/>
      <c r="I42" s="5"/>
      <c r="J42" s="5"/>
      <c r="K42" s="5"/>
      <c r="L42" s="6"/>
      <c r="M42" s="20"/>
      <c r="N42" s="24" t="str">
        <f t="shared" si="0"/>
        <v/>
      </c>
      <c r="O42" s="36"/>
      <c r="P42" s="34" t="e">
        <f t="shared" si="4"/>
        <v>#VALUE!</v>
      </c>
      <c r="Q42" s="22"/>
      <c r="R42" t="str">
        <f t="shared" si="5"/>
        <v>Error</v>
      </c>
      <c r="S42" t="str">
        <f t="shared" si="6"/>
        <v>Error</v>
      </c>
      <c r="T42" t="str">
        <f t="shared" si="7"/>
        <v>Error</v>
      </c>
    </row>
    <row r="43" spans="1:26" s="32" customFormat="1" ht="18" x14ac:dyDescent="0.35">
      <c r="A43" s="31"/>
      <c r="B43" s="25"/>
      <c r="C43" s="26"/>
      <c r="D43" s="26"/>
      <c r="E43" s="26"/>
      <c r="F43" s="26"/>
      <c r="G43" s="26"/>
      <c r="H43" s="26"/>
      <c r="I43" s="27"/>
      <c r="J43" s="27"/>
      <c r="K43" s="27"/>
      <c r="L43" s="28"/>
      <c r="M43" s="29"/>
      <c r="N43" s="24" t="str">
        <f t="shared" si="0"/>
        <v/>
      </c>
      <c r="O43" s="35"/>
      <c r="P43" s="34" t="e">
        <f t="shared" si="4"/>
        <v>#VALUE!</v>
      </c>
      <c r="Q43" s="30"/>
      <c r="R43" s="32" t="str">
        <f t="shared" si="5"/>
        <v>Error</v>
      </c>
      <c r="S43" s="32" t="str">
        <f t="shared" si="6"/>
        <v>Error</v>
      </c>
      <c r="T43" s="32" t="str">
        <f t="shared" si="7"/>
        <v>Error</v>
      </c>
      <c r="Z43" s="33"/>
    </row>
    <row r="44" spans="1:26" ht="18" x14ac:dyDescent="0.35">
      <c r="A44" s="16"/>
      <c r="B44" s="18"/>
      <c r="C44" s="4"/>
      <c r="D44" s="4"/>
      <c r="E44" s="4"/>
      <c r="F44" s="4"/>
      <c r="G44" s="4"/>
      <c r="H44" s="4"/>
      <c r="I44" s="5"/>
      <c r="J44" s="5"/>
      <c r="K44" s="5"/>
      <c r="L44" s="6"/>
      <c r="M44" s="20"/>
      <c r="N44" s="24" t="str">
        <f t="shared" si="0"/>
        <v/>
      </c>
      <c r="O44" s="36"/>
      <c r="P44" s="34" t="e">
        <f t="shared" si="4"/>
        <v>#VALUE!</v>
      </c>
      <c r="Q44" s="22"/>
      <c r="R44" t="str">
        <f t="shared" si="5"/>
        <v>Error</v>
      </c>
      <c r="S44" t="str">
        <f t="shared" si="6"/>
        <v>Error</v>
      </c>
      <c r="T44" t="str">
        <f t="shared" si="7"/>
        <v>Error</v>
      </c>
    </row>
    <row r="45" spans="1:26" s="32" customFormat="1" ht="18" x14ac:dyDescent="0.35">
      <c r="A45" s="31"/>
      <c r="B45" s="25"/>
      <c r="C45" s="26"/>
      <c r="D45" s="26"/>
      <c r="E45" s="26"/>
      <c r="F45" s="26"/>
      <c r="G45" s="26"/>
      <c r="H45" s="26"/>
      <c r="I45" s="27"/>
      <c r="J45" s="27"/>
      <c r="K45" s="27"/>
      <c r="L45" s="28"/>
      <c r="M45" s="29"/>
      <c r="N45" s="24" t="str">
        <f t="shared" si="0"/>
        <v/>
      </c>
      <c r="O45" s="35"/>
      <c r="P45" s="34" t="e">
        <f t="shared" si="4"/>
        <v>#VALUE!</v>
      </c>
      <c r="Q45" s="30"/>
      <c r="R45" s="32" t="str">
        <f t="shared" si="5"/>
        <v>Error</v>
      </c>
      <c r="S45" s="32" t="str">
        <f t="shared" si="6"/>
        <v>Error</v>
      </c>
      <c r="T45" s="32" t="str">
        <f t="shared" si="7"/>
        <v>Error</v>
      </c>
      <c r="Z45" s="33"/>
    </row>
    <row r="46" spans="1:26" ht="18" x14ac:dyDescent="0.35">
      <c r="A46" s="16"/>
      <c r="B46" s="18"/>
      <c r="C46" s="4"/>
      <c r="D46" s="4"/>
      <c r="E46" s="4"/>
      <c r="F46" s="4"/>
      <c r="G46" s="4"/>
      <c r="H46" s="4"/>
      <c r="I46" s="5"/>
      <c r="J46" s="5"/>
      <c r="K46" s="5"/>
      <c r="L46" s="6"/>
      <c r="M46" s="20"/>
      <c r="N46" s="24" t="str">
        <f t="shared" si="0"/>
        <v/>
      </c>
      <c r="O46" s="36"/>
      <c r="P46" s="34" t="e">
        <f t="shared" si="4"/>
        <v>#VALUE!</v>
      </c>
      <c r="Q46" s="22"/>
      <c r="R46" t="str">
        <f t="shared" si="5"/>
        <v>Error</v>
      </c>
      <c r="S46" t="str">
        <f t="shared" si="6"/>
        <v>Error</v>
      </c>
      <c r="T46" t="str">
        <f t="shared" si="7"/>
        <v>Error</v>
      </c>
    </row>
    <row r="47" spans="1:26" s="32" customFormat="1" ht="18" x14ac:dyDescent="0.35">
      <c r="A47" s="31"/>
      <c r="B47" s="25"/>
      <c r="C47" s="26"/>
      <c r="D47" s="26"/>
      <c r="E47" s="26"/>
      <c r="F47" s="26"/>
      <c r="G47" s="26"/>
      <c r="H47" s="26"/>
      <c r="I47" s="27"/>
      <c r="J47" s="27"/>
      <c r="K47" s="27"/>
      <c r="L47" s="28"/>
      <c r="M47" s="29"/>
      <c r="N47" s="24" t="str">
        <f t="shared" si="0"/>
        <v/>
      </c>
      <c r="O47" s="35"/>
      <c r="P47" s="34" t="e">
        <f t="shared" si="4"/>
        <v>#VALUE!</v>
      </c>
      <c r="Q47" s="30"/>
      <c r="R47" s="32" t="str">
        <f t="shared" si="5"/>
        <v>Error</v>
      </c>
      <c r="S47" s="32" t="str">
        <f t="shared" si="6"/>
        <v>Error</v>
      </c>
      <c r="T47" s="32" t="str">
        <f t="shared" si="7"/>
        <v>Error</v>
      </c>
      <c r="Z47" s="33"/>
    </row>
    <row r="48" spans="1:26" ht="18" x14ac:dyDescent="0.35">
      <c r="A48" s="16"/>
      <c r="B48" s="18"/>
      <c r="C48" s="4"/>
      <c r="D48" s="4"/>
      <c r="E48" s="4"/>
      <c r="F48" s="4"/>
      <c r="G48" s="4"/>
      <c r="H48" s="4"/>
      <c r="I48" s="5"/>
      <c r="J48" s="5"/>
      <c r="K48" s="5"/>
      <c r="L48" s="6"/>
      <c r="M48" s="20"/>
      <c r="N48" s="24" t="str">
        <f t="shared" si="0"/>
        <v/>
      </c>
      <c r="O48" s="36"/>
      <c r="P48" s="34" t="e">
        <f t="shared" si="4"/>
        <v>#VALUE!</v>
      </c>
      <c r="Q48" s="22"/>
      <c r="R48" t="str">
        <f t="shared" si="5"/>
        <v>Error</v>
      </c>
      <c r="S48" t="str">
        <f t="shared" si="6"/>
        <v>Error</v>
      </c>
      <c r="T48" t="str">
        <f t="shared" si="7"/>
        <v>Error</v>
      </c>
    </row>
    <row r="49" spans="1:26" s="32" customFormat="1" ht="18" x14ac:dyDescent="0.35">
      <c r="A49" s="31"/>
      <c r="B49" s="25"/>
      <c r="C49" s="26"/>
      <c r="D49" s="26"/>
      <c r="E49" s="26"/>
      <c r="F49" s="26"/>
      <c r="G49" s="26"/>
      <c r="H49" s="26"/>
      <c r="I49" s="27"/>
      <c r="J49" s="27"/>
      <c r="K49" s="27"/>
      <c r="L49" s="28"/>
      <c r="M49" s="29"/>
      <c r="N49" s="24" t="str">
        <f t="shared" si="0"/>
        <v/>
      </c>
      <c r="O49" s="35"/>
      <c r="P49" s="34" t="e">
        <f t="shared" si="4"/>
        <v>#VALUE!</v>
      </c>
      <c r="Q49" s="30"/>
      <c r="R49" s="32" t="str">
        <f t="shared" si="5"/>
        <v>Error</v>
      </c>
      <c r="S49" s="32" t="str">
        <f t="shared" si="6"/>
        <v>Error</v>
      </c>
      <c r="T49" s="32" t="str">
        <f t="shared" si="7"/>
        <v>Error</v>
      </c>
      <c r="Z49" s="33"/>
    </row>
    <row r="50" spans="1:26" ht="18" x14ac:dyDescent="0.35">
      <c r="A50" s="16"/>
      <c r="B50" s="18"/>
      <c r="C50" s="4"/>
      <c r="D50" s="4"/>
      <c r="E50" s="4"/>
      <c r="F50" s="4"/>
      <c r="G50" s="4"/>
      <c r="H50" s="4"/>
      <c r="I50" s="5"/>
      <c r="J50" s="5"/>
      <c r="K50" s="5"/>
      <c r="L50" s="6"/>
      <c r="M50" s="20"/>
      <c r="N50" s="24" t="str">
        <f t="shared" si="0"/>
        <v/>
      </c>
      <c r="O50" s="36"/>
      <c r="P50" s="34" t="e">
        <f t="shared" si="4"/>
        <v>#VALUE!</v>
      </c>
      <c r="Q50" s="22"/>
      <c r="R50" t="str">
        <f t="shared" si="5"/>
        <v>Error</v>
      </c>
      <c r="S50" t="str">
        <f t="shared" si="6"/>
        <v>Error</v>
      </c>
      <c r="T50" t="str">
        <f t="shared" si="7"/>
        <v>Error</v>
      </c>
    </row>
    <row r="51" spans="1:26" s="32" customFormat="1" ht="18" x14ac:dyDescent="0.35">
      <c r="A51" s="31"/>
      <c r="B51" s="25"/>
      <c r="C51" s="26"/>
      <c r="D51" s="26"/>
      <c r="E51" s="26"/>
      <c r="F51" s="26"/>
      <c r="G51" s="26"/>
      <c r="H51" s="26"/>
      <c r="I51" s="27"/>
      <c r="J51" s="27"/>
      <c r="K51" s="27"/>
      <c r="L51" s="28"/>
      <c r="M51" s="29"/>
      <c r="N51" s="24" t="str">
        <f t="shared" si="0"/>
        <v/>
      </c>
      <c r="O51" s="35"/>
      <c r="P51" s="34" t="e">
        <f t="shared" si="4"/>
        <v>#VALUE!</v>
      </c>
      <c r="Q51" s="30"/>
      <c r="R51" s="32" t="str">
        <f t="shared" si="5"/>
        <v>Error</v>
      </c>
      <c r="S51" s="32" t="str">
        <f t="shared" si="6"/>
        <v>Error</v>
      </c>
      <c r="T51" s="32" t="str">
        <f t="shared" si="7"/>
        <v>Error</v>
      </c>
      <c r="Z51" s="33"/>
    </row>
    <row r="52" spans="1:26" ht="18" x14ac:dyDescent="0.35">
      <c r="A52" s="16"/>
      <c r="B52" s="18"/>
      <c r="C52" s="4"/>
      <c r="D52" s="4"/>
      <c r="E52" s="4"/>
      <c r="F52" s="4"/>
      <c r="G52" s="4"/>
      <c r="H52" s="4"/>
      <c r="I52" s="5"/>
      <c r="J52" s="5"/>
      <c r="K52" s="5"/>
      <c r="L52" s="6"/>
      <c r="M52" s="20"/>
      <c r="N52" s="24" t="str">
        <f t="shared" si="0"/>
        <v/>
      </c>
      <c r="O52" s="36"/>
      <c r="P52" s="34" t="e">
        <f t="shared" si="4"/>
        <v>#VALUE!</v>
      </c>
      <c r="Q52" s="22"/>
      <c r="R52" t="str">
        <f t="shared" si="5"/>
        <v>Error</v>
      </c>
      <c r="S52" t="str">
        <f t="shared" si="6"/>
        <v>Error</v>
      </c>
      <c r="T52" t="str">
        <f t="shared" si="7"/>
        <v>Error</v>
      </c>
    </row>
    <row r="53" spans="1:26" s="32" customFormat="1" ht="18" x14ac:dyDescent="0.35">
      <c r="A53" s="31"/>
      <c r="B53" s="25"/>
      <c r="C53" s="26"/>
      <c r="D53" s="26"/>
      <c r="E53" s="26"/>
      <c r="F53" s="26"/>
      <c r="G53" s="26"/>
      <c r="H53" s="26"/>
      <c r="I53" s="27"/>
      <c r="J53" s="27"/>
      <c r="K53" s="27"/>
      <c r="L53" s="28"/>
      <c r="M53" s="29"/>
      <c r="N53" s="24" t="str">
        <f t="shared" si="0"/>
        <v/>
      </c>
      <c r="O53" s="35"/>
      <c r="P53" s="34" t="e">
        <f t="shared" si="4"/>
        <v>#VALUE!</v>
      </c>
      <c r="Q53" s="30"/>
      <c r="R53" s="32" t="str">
        <f t="shared" si="5"/>
        <v>Error</v>
      </c>
      <c r="S53" s="32" t="str">
        <f t="shared" si="6"/>
        <v>Error</v>
      </c>
      <c r="T53" s="32" t="str">
        <f t="shared" si="7"/>
        <v>Error</v>
      </c>
      <c r="Z53" s="33"/>
    </row>
    <row r="54" spans="1:26" ht="18" x14ac:dyDescent="0.35">
      <c r="A54" s="16"/>
      <c r="B54" s="18"/>
      <c r="C54" s="4"/>
      <c r="D54" s="4"/>
      <c r="E54" s="4"/>
      <c r="F54" s="4"/>
      <c r="G54" s="4"/>
      <c r="H54" s="4"/>
      <c r="I54" s="5"/>
      <c r="J54" s="5"/>
      <c r="K54" s="5"/>
      <c r="L54" s="6"/>
      <c r="M54" s="20"/>
      <c r="N54" s="24" t="str">
        <f t="shared" si="0"/>
        <v/>
      </c>
      <c r="O54" s="36"/>
      <c r="P54" s="34" t="e">
        <f t="shared" si="4"/>
        <v>#VALUE!</v>
      </c>
      <c r="Q54" s="22"/>
      <c r="R54" t="str">
        <f t="shared" si="5"/>
        <v>Error</v>
      </c>
      <c r="S54" t="str">
        <f t="shared" si="6"/>
        <v>Error</v>
      </c>
      <c r="T54" t="str">
        <f t="shared" si="7"/>
        <v>Error</v>
      </c>
    </row>
    <row r="55" spans="1:26" s="32" customFormat="1" ht="18" x14ac:dyDescent="0.35">
      <c r="A55" s="31"/>
      <c r="B55" s="25"/>
      <c r="C55" s="26"/>
      <c r="D55" s="26"/>
      <c r="E55" s="26"/>
      <c r="F55" s="26"/>
      <c r="G55" s="26"/>
      <c r="H55" s="26"/>
      <c r="I55" s="27"/>
      <c r="J55" s="27"/>
      <c r="K55" s="27"/>
      <c r="L55" s="28"/>
      <c r="M55" s="29"/>
      <c r="N55" s="24" t="str">
        <f t="shared" si="0"/>
        <v/>
      </c>
      <c r="O55" s="35"/>
      <c r="P55" s="34" t="e">
        <f t="shared" si="4"/>
        <v>#VALUE!</v>
      </c>
      <c r="Q55" s="30"/>
      <c r="R55" s="32" t="str">
        <f t="shared" si="5"/>
        <v>Error</v>
      </c>
      <c r="S55" s="32" t="str">
        <f t="shared" si="6"/>
        <v>Error</v>
      </c>
      <c r="T55" s="32" t="str">
        <f t="shared" si="7"/>
        <v>Error</v>
      </c>
      <c r="Z55" s="33"/>
    </row>
    <row r="56" spans="1:26" ht="18" x14ac:dyDescent="0.35">
      <c r="A56" s="16"/>
      <c r="B56" s="18"/>
      <c r="C56" s="4"/>
      <c r="D56" s="4"/>
      <c r="E56" s="4"/>
      <c r="F56" s="4"/>
      <c r="G56" s="4"/>
      <c r="H56" s="4"/>
      <c r="I56" s="5"/>
      <c r="J56" s="5"/>
      <c r="K56" s="5"/>
      <c r="L56" s="6"/>
      <c r="M56" s="20"/>
      <c r="N56" s="24" t="str">
        <f t="shared" si="0"/>
        <v/>
      </c>
      <c r="O56" s="36"/>
      <c r="P56" s="34" t="e">
        <f t="shared" si="4"/>
        <v>#VALUE!</v>
      </c>
      <c r="Q56" s="22"/>
      <c r="R56" t="str">
        <f t="shared" si="5"/>
        <v>Error</v>
      </c>
      <c r="S56" t="str">
        <f t="shared" si="6"/>
        <v>Error</v>
      </c>
      <c r="T56" t="str">
        <f t="shared" si="7"/>
        <v>Error</v>
      </c>
    </row>
    <row r="57" spans="1:26" s="32" customFormat="1" ht="18" x14ac:dyDescent="0.35">
      <c r="A57" s="31"/>
      <c r="B57" s="25"/>
      <c r="C57" s="26"/>
      <c r="D57" s="26"/>
      <c r="E57" s="26"/>
      <c r="F57" s="26"/>
      <c r="G57" s="26"/>
      <c r="H57" s="26"/>
      <c r="I57" s="27"/>
      <c r="J57" s="27"/>
      <c r="K57" s="27"/>
      <c r="L57" s="28"/>
      <c r="M57" s="29"/>
      <c r="N57" s="24" t="str">
        <f t="shared" si="0"/>
        <v/>
      </c>
      <c r="O57" s="35"/>
      <c r="P57" s="34" t="e">
        <f t="shared" si="4"/>
        <v>#VALUE!</v>
      </c>
      <c r="Q57" s="30"/>
      <c r="R57" s="32" t="str">
        <f t="shared" si="5"/>
        <v>Error</v>
      </c>
      <c r="S57" s="32" t="str">
        <f t="shared" si="6"/>
        <v>Error</v>
      </c>
      <c r="T57" s="32" t="str">
        <f t="shared" si="7"/>
        <v>Error</v>
      </c>
      <c r="Z57" s="33"/>
    </row>
    <row r="58" spans="1:26" ht="18" x14ac:dyDescent="0.35">
      <c r="A58" s="16"/>
      <c r="B58" s="18"/>
      <c r="C58" s="4"/>
      <c r="D58" s="4"/>
      <c r="E58" s="4"/>
      <c r="F58" s="4"/>
      <c r="G58" s="4"/>
      <c r="H58" s="4"/>
      <c r="I58" s="5"/>
      <c r="J58" s="5"/>
      <c r="K58" s="5"/>
      <c r="L58" s="6"/>
      <c r="M58" s="20"/>
      <c r="N58" s="24" t="str">
        <f t="shared" si="0"/>
        <v/>
      </c>
      <c r="O58" s="36"/>
      <c r="P58" s="34" t="e">
        <f t="shared" si="4"/>
        <v>#VALUE!</v>
      </c>
      <c r="Q58" s="22"/>
      <c r="R58" t="str">
        <f t="shared" si="5"/>
        <v>Error</v>
      </c>
      <c r="S58" t="str">
        <f t="shared" si="6"/>
        <v>Error</v>
      </c>
      <c r="T58" t="str">
        <f t="shared" si="7"/>
        <v>Error</v>
      </c>
    </row>
    <row r="59" spans="1:26" s="32" customFormat="1" ht="18" x14ac:dyDescent="0.35">
      <c r="A59" s="31"/>
      <c r="B59" s="25"/>
      <c r="C59" s="26"/>
      <c r="D59" s="26"/>
      <c r="E59" s="26"/>
      <c r="F59" s="26"/>
      <c r="G59" s="26"/>
      <c r="H59" s="26"/>
      <c r="I59" s="27"/>
      <c r="J59" s="27"/>
      <c r="K59" s="27"/>
      <c r="L59" s="28"/>
      <c r="M59" s="29"/>
      <c r="N59" s="24" t="str">
        <f t="shared" si="0"/>
        <v/>
      </c>
      <c r="O59" s="35"/>
      <c r="P59" s="34" t="e">
        <f t="shared" si="4"/>
        <v>#VALUE!</v>
      </c>
      <c r="Q59" s="30"/>
      <c r="R59" s="32" t="str">
        <f t="shared" si="5"/>
        <v>Error</v>
      </c>
      <c r="S59" s="32" t="str">
        <f t="shared" si="6"/>
        <v>Error</v>
      </c>
      <c r="T59" s="32" t="str">
        <f t="shared" si="7"/>
        <v>Error</v>
      </c>
      <c r="Z59" s="33"/>
    </row>
    <row r="60" spans="1:26" ht="18" x14ac:dyDescent="0.35">
      <c r="A60" s="16"/>
      <c r="B60" s="18"/>
      <c r="C60" s="4"/>
      <c r="D60" s="4"/>
      <c r="E60" s="4"/>
      <c r="F60" s="4"/>
      <c r="G60" s="4"/>
      <c r="H60" s="4"/>
      <c r="I60" s="5"/>
      <c r="J60" s="5"/>
      <c r="K60" s="5"/>
      <c r="L60" s="6"/>
      <c r="M60" s="20"/>
      <c r="N60" s="24" t="str">
        <f t="shared" si="0"/>
        <v/>
      </c>
      <c r="O60" s="36"/>
      <c r="P60" s="34" t="e">
        <f t="shared" si="4"/>
        <v>#VALUE!</v>
      </c>
      <c r="Q60" s="22"/>
      <c r="R60" t="str">
        <f t="shared" si="5"/>
        <v>Error</v>
      </c>
      <c r="S60" t="str">
        <f t="shared" si="6"/>
        <v>Error</v>
      </c>
      <c r="T60" t="str">
        <f t="shared" si="7"/>
        <v>Error</v>
      </c>
    </row>
    <row r="61" spans="1:26" s="32" customFormat="1" ht="18" x14ac:dyDescent="0.35">
      <c r="A61" s="31"/>
      <c r="B61" s="25"/>
      <c r="C61" s="26"/>
      <c r="D61" s="26"/>
      <c r="E61" s="26"/>
      <c r="F61" s="26"/>
      <c r="G61" s="26"/>
      <c r="H61" s="26"/>
      <c r="I61" s="27"/>
      <c r="J61" s="27"/>
      <c r="K61" s="27"/>
      <c r="L61" s="28"/>
      <c r="M61" s="29"/>
      <c r="N61" s="24" t="str">
        <f t="shared" si="0"/>
        <v/>
      </c>
      <c r="O61" s="35"/>
      <c r="P61" s="34" t="e">
        <f t="shared" si="4"/>
        <v>#VALUE!</v>
      </c>
      <c r="Q61" s="30"/>
      <c r="R61" s="32" t="str">
        <f t="shared" si="5"/>
        <v>Error</v>
      </c>
      <c r="S61" s="32" t="str">
        <f t="shared" si="6"/>
        <v>Error</v>
      </c>
      <c r="T61" s="32" t="str">
        <f t="shared" si="7"/>
        <v>Error</v>
      </c>
      <c r="Z61" s="33"/>
    </row>
    <row r="62" spans="1:26" ht="18" x14ac:dyDescent="0.35">
      <c r="A62" s="16"/>
      <c r="B62" s="18"/>
      <c r="C62" s="4"/>
      <c r="D62" s="4"/>
      <c r="E62" s="4"/>
      <c r="F62" s="4"/>
      <c r="G62" s="4"/>
      <c r="H62" s="4"/>
      <c r="I62" s="5"/>
      <c r="J62" s="5"/>
      <c r="K62" s="5"/>
      <c r="L62" s="6"/>
      <c r="M62" s="20"/>
      <c r="N62" s="24" t="str">
        <f t="shared" si="0"/>
        <v/>
      </c>
      <c r="O62" s="36"/>
      <c r="P62" s="34" t="e">
        <f t="shared" si="4"/>
        <v>#VALUE!</v>
      </c>
      <c r="Q62" s="22"/>
      <c r="R62" t="str">
        <f t="shared" si="5"/>
        <v>Error</v>
      </c>
      <c r="S62" t="str">
        <f t="shared" si="6"/>
        <v>Error</v>
      </c>
      <c r="T62" t="str">
        <f t="shared" si="7"/>
        <v>Error</v>
      </c>
    </row>
    <row r="63" spans="1:26" s="32" customFormat="1" ht="18" x14ac:dyDescent="0.35">
      <c r="A63" s="31"/>
      <c r="B63" s="25"/>
      <c r="C63" s="26"/>
      <c r="D63" s="26"/>
      <c r="E63" s="26"/>
      <c r="F63" s="26"/>
      <c r="G63" s="26"/>
      <c r="H63" s="26"/>
      <c r="I63" s="27"/>
      <c r="J63" s="27"/>
      <c r="K63" s="27"/>
      <c r="L63" s="28"/>
      <c r="M63" s="29"/>
      <c r="N63" s="24" t="str">
        <f t="shared" si="0"/>
        <v/>
      </c>
      <c r="O63" s="35"/>
      <c r="P63" s="34" t="e">
        <f t="shared" si="4"/>
        <v>#VALUE!</v>
      </c>
      <c r="Q63" s="30"/>
      <c r="R63" s="32" t="str">
        <f t="shared" si="5"/>
        <v>Error</v>
      </c>
      <c r="S63" s="32" t="str">
        <f t="shared" si="6"/>
        <v>Error</v>
      </c>
      <c r="T63" s="32" t="str">
        <f t="shared" si="7"/>
        <v>Error</v>
      </c>
      <c r="Z63" s="33"/>
    </row>
    <row r="64" spans="1:26" ht="18" x14ac:dyDescent="0.35">
      <c r="A64" s="16"/>
      <c r="B64" s="18"/>
      <c r="C64" s="4"/>
      <c r="D64" s="4"/>
      <c r="E64" s="4"/>
      <c r="F64" s="4"/>
      <c r="G64" s="4"/>
      <c r="H64" s="4"/>
      <c r="I64" s="5"/>
      <c r="J64" s="5"/>
      <c r="K64" s="5"/>
      <c r="L64" s="6"/>
      <c r="M64" s="20"/>
      <c r="N64" s="24" t="str">
        <f t="shared" si="0"/>
        <v/>
      </c>
      <c r="O64" s="36"/>
      <c r="P64" s="34" t="e">
        <f t="shared" si="4"/>
        <v>#VALUE!</v>
      </c>
      <c r="Q64" s="22"/>
      <c r="R64" t="str">
        <f t="shared" si="5"/>
        <v>Error</v>
      </c>
      <c r="S64" t="str">
        <f t="shared" si="6"/>
        <v>Error</v>
      </c>
      <c r="T64" t="str">
        <f t="shared" si="7"/>
        <v>Error</v>
      </c>
    </row>
    <row r="65" spans="1:26" s="32" customFormat="1" ht="18" x14ac:dyDescent="0.35">
      <c r="A65" s="31"/>
      <c r="B65" s="25"/>
      <c r="C65" s="26"/>
      <c r="D65" s="26"/>
      <c r="E65" s="26"/>
      <c r="F65" s="26"/>
      <c r="G65" s="26"/>
      <c r="H65" s="26"/>
      <c r="I65" s="27"/>
      <c r="J65" s="27"/>
      <c r="K65" s="27"/>
      <c r="L65" s="28"/>
      <c r="M65" s="29"/>
      <c r="N65" s="24" t="str">
        <f t="shared" si="0"/>
        <v/>
      </c>
      <c r="O65" s="35"/>
      <c r="P65" s="34" t="e">
        <f t="shared" si="4"/>
        <v>#VALUE!</v>
      </c>
      <c r="Q65" s="30"/>
      <c r="R65" s="32" t="str">
        <f t="shared" si="5"/>
        <v>Error</v>
      </c>
      <c r="S65" s="32" t="str">
        <f t="shared" si="6"/>
        <v>Error</v>
      </c>
      <c r="T65" s="32" t="str">
        <f t="shared" si="7"/>
        <v>Error</v>
      </c>
      <c r="Z65" s="33"/>
    </row>
    <row r="66" spans="1:26" ht="18" x14ac:dyDescent="0.35">
      <c r="A66" s="16"/>
      <c r="B66" s="18"/>
      <c r="C66" s="4"/>
      <c r="D66" s="4"/>
      <c r="E66" s="4"/>
      <c r="F66" s="4"/>
      <c r="G66" s="4"/>
      <c r="H66" s="4"/>
      <c r="I66" s="5"/>
      <c r="J66" s="5"/>
      <c r="K66" s="5"/>
      <c r="L66" s="6"/>
      <c r="M66" s="20"/>
      <c r="N66" s="24" t="str">
        <f t="shared" ref="N66:N80" si="8">IF(OR(T66="Error",R66="Error",S66="Error"),"",S66*(T66/100)*R66)</f>
        <v/>
      </c>
      <c r="O66" s="36"/>
      <c r="P66" s="34" t="e">
        <f t="shared" si="4"/>
        <v>#VALUE!</v>
      </c>
      <c r="Q66" s="22"/>
      <c r="R66" t="str">
        <f t="shared" ref="R66:R100" si="9">IF(AND(L66="1th/Corespond",M66=1),0.9,IF(AND(L66="1th/Corespond",M66=2),0.8,IF(AND(L66="1th/Corespond",M66=3),0.7,IF(AND(L66="1th/Corespond",M66=4),0.6,IF(AND(L66="1th/Corespond",M66=5),0.55,IF(AND(L66="1th/Corespond",M66&gt;5,M66&lt;10),0.5,IF(AND(L66="1th/Corespond",M66&gt;9),0.45,IF(AND(L66="Other",M66=2),0.55,IF(AND(L66="Other",M66=3),0.4,IF(AND(L66="Other",M66=4),0.35,IF(AND(L66="Other",M66=5),0.3,IF(AND(L66="Other",M66&gt;5,M66&lt;10),0.25,IF(AND(L66="Other",M66&gt;9),(155/(M66-1)/100),"Error")))))))))))))</f>
        <v>Error</v>
      </c>
      <c r="S66" t="str">
        <f t="shared" ref="S66:S100" si="10">IF(I66="ISI",IF(J66=0,5,IF((J66&lt;=2),5+J66,IF((J66&gt;2),(7+((J66-2)/4))))),IF(I66="Pubmed",5,IF(I66="Scapus",4,IF(I66="Chemical Abstract",3,IF(I66="Current contents",3,IF(I66="EMBASE",3,IF(I66="BIOSIS",3,IF(I66="سایر نمایه های بین المللی",3,IF(I66="بدون نمایه",3,"Error")))))))))</f>
        <v>Error</v>
      </c>
      <c r="T66" t="str">
        <f t="shared" ref="T66:T100" si="11">IF(K66="Orginal",100,IF(K66="Letter to editor(Peer Review)",30,IF(K66="Letter to editor(Not Peer Review)",20,IF(K66="Short Communication داخلی",42,IF(K66="Short Communication بین المللی",71,IF(K66="Rapid Communication داخلی",42,IF(K66="Rapid Communication بین المللی",71,IF(K66="Brief Report داخلی",42,IF(K66="Brief Report بین المللی",71,IF(K66="Brief Communication داخلی",42,IF(K66="Brief Communication بین المللی",71,IF(K66="Commentary داخلی",14,IF(K66="Commentary بین المللی",21,IF(K66="Systematic Review Meta-analysis",100,IF(K66="Systematic Review",100,IF(K66="Narrative Review با سه مقاله",100,IF(K66="Narrative Review بدون سه مقاله",42,IF(K66="Case Report Series از 1 تا 3 بیمار",42,IF(K66="Case Report Series از 4 تا 7 بیمار",71,IF(K66="Case Report Series بیش از 7 بیمار",100,"Error"))))))))))))))))))))</f>
        <v>Error</v>
      </c>
    </row>
    <row r="67" spans="1:26" s="32" customFormat="1" ht="18" x14ac:dyDescent="0.35">
      <c r="A67" s="31"/>
      <c r="B67" s="25"/>
      <c r="C67" s="26"/>
      <c r="D67" s="26"/>
      <c r="E67" s="26"/>
      <c r="F67" s="26"/>
      <c r="G67" s="26"/>
      <c r="H67" s="26"/>
      <c r="I67" s="27"/>
      <c r="J67" s="27"/>
      <c r="K67" s="27"/>
      <c r="L67" s="28"/>
      <c r="M67" s="29"/>
      <c r="N67" s="24" t="str">
        <f t="shared" si="8"/>
        <v/>
      </c>
      <c r="O67" s="35"/>
      <c r="P67" s="34" t="e">
        <f t="shared" ref="P67:P100" si="12">N67-O67</f>
        <v>#VALUE!</v>
      </c>
      <c r="Q67" s="30"/>
      <c r="R67" s="32" t="str">
        <f t="shared" si="9"/>
        <v>Error</v>
      </c>
      <c r="S67" s="32" t="str">
        <f t="shared" si="10"/>
        <v>Error</v>
      </c>
      <c r="T67" s="32" t="str">
        <f t="shared" si="11"/>
        <v>Error</v>
      </c>
      <c r="Z67" s="33"/>
    </row>
    <row r="68" spans="1:26" ht="18" x14ac:dyDescent="0.35">
      <c r="A68" s="16"/>
      <c r="B68" s="18"/>
      <c r="C68" s="4"/>
      <c r="D68" s="4"/>
      <c r="E68" s="4"/>
      <c r="F68" s="4"/>
      <c r="G68" s="4"/>
      <c r="H68" s="4"/>
      <c r="I68" s="5"/>
      <c r="J68" s="5"/>
      <c r="K68" s="5"/>
      <c r="L68" s="6"/>
      <c r="M68" s="20"/>
      <c r="N68" s="24" t="str">
        <f t="shared" si="8"/>
        <v/>
      </c>
      <c r="O68" s="36"/>
      <c r="P68" s="34" t="e">
        <f t="shared" si="12"/>
        <v>#VALUE!</v>
      </c>
      <c r="Q68" s="22"/>
      <c r="R68" t="str">
        <f t="shared" si="9"/>
        <v>Error</v>
      </c>
      <c r="S68" t="str">
        <f t="shared" si="10"/>
        <v>Error</v>
      </c>
      <c r="T68" t="str">
        <f t="shared" si="11"/>
        <v>Error</v>
      </c>
    </row>
    <row r="69" spans="1:26" s="32" customFormat="1" ht="18" x14ac:dyDescent="0.35">
      <c r="A69" s="31"/>
      <c r="B69" s="25"/>
      <c r="C69" s="26"/>
      <c r="D69" s="26"/>
      <c r="E69" s="26"/>
      <c r="F69" s="26"/>
      <c r="G69" s="26"/>
      <c r="H69" s="26"/>
      <c r="I69" s="27"/>
      <c r="J69" s="27"/>
      <c r="K69" s="27"/>
      <c r="L69" s="28"/>
      <c r="M69" s="29"/>
      <c r="N69" s="24" t="str">
        <f t="shared" si="8"/>
        <v/>
      </c>
      <c r="O69" s="35"/>
      <c r="P69" s="34" t="e">
        <f t="shared" si="12"/>
        <v>#VALUE!</v>
      </c>
      <c r="Q69" s="30"/>
      <c r="R69" s="32" t="str">
        <f t="shared" si="9"/>
        <v>Error</v>
      </c>
      <c r="S69" s="32" t="str">
        <f t="shared" si="10"/>
        <v>Error</v>
      </c>
      <c r="T69" s="32" t="str">
        <f t="shared" si="11"/>
        <v>Error</v>
      </c>
      <c r="Z69" s="33"/>
    </row>
    <row r="70" spans="1:26" ht="18" x14ac:dyDescent="0.35">
      <c r="A70" s="16"/>
      <c r="B70" s="18"/>
      <c r="C70" s="4"/>
      <c r="D70" s="4"/>
      <c r="E70" s="4"/>
      <c r="F70" s="4"/>
      <c r="G70" s="4"/>
      <c r="H70" s="4"/>
      <c r="I70" s="5"/>
      <c r="J70" s="5"/>
      <c r="K70" s="5"/>
      <c r="L70" s="6"/>
      <c r="M70" s="20"/>
      <c r="N70" s="24" t="str">
        <f t="shared" si="8"/>
        <v/>
      </c>
      <c r="O70" s="36"/>
      <c r="P70" s="34" t="e">
        <f t="shared" si="12"/>
        <v>#VALUE!</v>
      </c>
      <c r="Q70" s="22"/>
      <c r="R70" t="str">
        <f t="shared" si="9"/>
        <v>Error</v>
      </c>
      <c r="S70" t="str">
        <f t="shared" si="10"/>
        <v>Error</v>
      </c>
      <c r="T70" t="str">
        <f t="shared" si="11"/>
        <v>Error</v>
      </c>
    </row>
    <row r="71" spans="1:26" s="32" customFormat="1" ht="18" x14ac:dyDescent="0.35">
      <c r="A71" s="31"/>
      <c r="B71" s="25"/>
      <c r="C71" s="26"/>
      <c r="D71" s="26"/>
      <c r="E71" s="26"/>
      <c r="F71" s="26"/>
      <c r="G71" s="26"/>
      <c r="H71" s="26"/>
      <c r="I71" s="27"/>
      <c r="J71" s="27"/>
      <c r="K71" s="27"/>
      <c r="L71" s="28"/>
      <c r="M71" s="29"/>
      <c r="N71" s="24" t="str">
        <f t="shared" si="8"/>
        <v/>
      </c>
      <c r="O71" s="35"/>
      <c r="P71" s="34" t="e">
        <f t="shared" si="12"/>
        <v>#VALUE!</v>
      </c>
      <c r="Q71" s="30"/>
      <c r="R71" s="32" t="str">
        <f t="shared" si="9"/>
        <v>Error</v>
      </c>
      <c r="S71" s="32" t="str">
        <f t="shared" si="10"/>
        <v>Error</v>
      </c>
      <c r="T71" s="32" t="str">
        <f t="shared" si="11"/>
        <v>Error</v>
      </c>
      <c r="Z71" s="33"/>
    </row>
    <row r="72" spans="1:26" ht="18" x14ac:dyDescent="0.35">
      <c r="A72" s="16"/>
      <c r="B72" s="18"/>
      <c r="C72" s="4"/>
      <c r="D72" s="4"/>
      <c r="E72" s="4"/>
      <c r="F72" s="4"/>
      <c r="G72" s="4"/>
      <c r="H72" s="4"/>
      <c r="I72" s="5"/>
      <c r="J72" s="5"/>
      <c r="K72" s="5"/>
      <c r="L72" s="6"/>
      <c r="M72" s="20"/>
      <c r="N72" s="24" t="str">
        <f t="shared" si="8"/>
        <v/>
      </c>
      <c r="O72" s="36"/>
      <c r="P72" s="34" t="e">
        <f t="shared" si="12"/>
        <v>#VALUE!</v>
      </c>
      <c r="Q72" s="22"/>
      <c r="R72" t="str">
        <f t="shared" si="9"/>
        <v>Error</v>
      </c>
      <c r="S72" t="str">
        <f t="shared" si="10"/>
        <v>Error</v>
      </c>
      <c r="T72" t="str">
        <f t="shared" si="11"/>
        <v>Error</v>
      </c>
    </row>
    <row r="73" spans="1:26" s="32" customFormat="1" ht="18" x14ac:dyDescent="0.35">
      <c r="A73" s="31"/>
      <c r="B73" s="25"/>
      <c r="C73" s="26"/>
      <c r="D73" s="26"/>
      <c r="E73" s="26"/>
      <c r="F73" s="26"/>
      <c r="G73" s="26"/>
      <c r="H73" s="26"/>
      <c r="I73" s="27"/>
      <c r="J73" s="27"/>
      <c r="K73" s="27"/>
      <c r="L73" s="28"/>
      <c r="M73" s="29"/>
      <c r="N73" s="24" t="str">
        <f t="shared" si="8"/>
        <v/>
      </c>
      <c r="O73" s="35"/>
      <c r="P73" s="34" t="e">
        <f t="shared" si="12"/>
        <v>#VALUE!</v>
      </c>
      <c r="Q73" s="30"/>
      <c r="R73" s="32" t="str">
        <f t="shared" si="9"/>
        <v>Error</v>
      </c>
      <c r="S73" s="32" t="str">
        <f t="shared" si="10"/>
        <v>Error</v>
      </c>
      <c r="T73" s="32" t="str">
        <f t="shared" si="11"/>
        <v>Error</v>
      </c>
      <c r="Z73" s="33"/>
    </row>
    <row r="74" spans="1:26" ht="18" x14ac:dyDescent="0.35">
      <c r="A74" s="16"/>
      <c r="B74" s="18"/>
      <c r="C74" s="4"/>
      <c r="D74" s="4"/>
      <c r="E74" s="4"/>
      <c r="F74" s="4"/>
      <c r="G74" s="4"/>
      <c r="H74" s="4"/>
      <c r="I74" s="5"/>
      <c r="J74" s="5"/>
      <c r="K74" s="5"/>
      <c r="L74" s="6"/>
      <c r="M74" s="20"/>
      <c r="N74" s="24" t="str">
        <f t="shared" si="8"/>
        <v/>
      </c>
      <c r="O74" s="36"/>
      <c r="P74" s="34" t="e">
        <f t="shared" si="12"/>
        <v>#VALUE!</v>
      </c>
      <c r="Q74" s="22"/>
      <c r="R74" t="str">
        <f t="shared" si="9"/>
        <v>Error</v>
      </c>
      <c r="S74" t="str">
        <f t="shared" si="10"/>
        <v>Error</v>
      </c>
      <c r="T74" t="str">
        <f t="shared" si="11"/>
        <v>Error</v>
      </c>
    </row>
    <row r="75" spans="1:26" ht="18" x14ac:dyDescent="0.35">
      <c r="A75" s="16"/>
      <c r="B75" s="18"/>
      <c r="C75" s="4"/>
      <c r="D75" s="4"/>
      <c r="E75" s="4"/>
      <c r="F75" s="4"/>
      <c r="G75" s="4"/>
      <c r="H75" s="4"/>
      <c r="I75" s="5"/>
      <c r="J75" s="5"/>
      <c r="K75" s="5"/>
      <c r="L75" s="6"/>
      <c r="M75" s="20"/>
      <c r="N75" s="24" t="str">
        <f t="shared" si="8"/>
        <v/>
      </c>
      <c r="O75" s="36"/>
      <c r="P75" s="34" t="e">
        <f t="shared" si="12"/>
        <v>#VALUE!</v>
      </c>
      <c r="Q75" s="22"/>
      <c r="R75" t="str">
        <f t="shared" si="9"/>
        <v>Error</v>
      </c>
      <c r="S75" t="str">
        <f t="shared" si="10"/>
        <v>Error</v>
      </c>
      <c r="T75" t="str">
        <f t="shared" si="11"/>
        <v>Error</v>
      </c>
    </row>
    <row r="76" spans="1:26" ht="18" x14ac:dyDescent="0.35">
      <c r="A76" s="16"/>
      <c r="B76" s="18"/>
      <c r="C76" s="4"/>
      <c r="D76" s="4"/>
      <c r="E76" s="4"/>
      <c r="F76" s="4"/>
      <c r="G76" s="4"/>
      <c r="H76" s="4"/>
      <c r="I76" s="5"/>
      <c r="J76" s="5"/>
      <c r="K76" s="5"/>
      <c r="L76" s="6"/>
      <c r="M76" s="20"/>
      <c r="N76" s="24" t="str">
        <f t="shared" si="8"/>
        <v/>
      </c>
      <c r="O76" s="36"/>
      <c r="P76" s="34" t="e">
        <f t="shared" si="12"/>
        <v>#VALUE!</v>
      </c>
      <c r="Q76" s="22"/>
      <c r="R76" t="str">
        <f t="shared" si="9"/>
        <v>Error</v>
      </c>
      <c r="S76" t="str">
        <f t="shared" si="10"/>
        <v>Error</v>
      </c>
      <c r="T76" t="str">
        <f t="shared" si="11"/>
        <v>Error</v>
      </c>
    </row>
    <row r="77" spans="1:26" ht="18" x14ac:dyDescent="0.35">
      <c r="A77" s="16"/>
      <c r="B77" s="18"/>
      <c r="C77" s="4"/>
      <c r="D77" s="4"/>
      <c r="E77" s="4"/>
      <c r="F77" s="4"/>
      <c r="G77" s="4"/>
      <c r="H77" s="4"/>
      <c r="I77" s="5"/>
      <c r="J77" s="5"/>
      <c r="K77" s="5"/>
      <c r="L77" s="6"/>
      <c r="M77" s="20"/>
      <c r="N77" s="24" t="str">
        <f t="shared" si="8"/>
        <v/>
      </c>
      <c r="O77" s="36"/>
      <c r="P77" s="34" t="e">
        <f t="shared" si="12"/>
        <v>#VALUE!</v>
      </c>
      <c r="Q77" s="22"/>
      <c r="R77" t="str">
        <f t="shared" si="9"/>
        <v>Error</v>
      </c>
      <c r="S77" t="str">
        <f t="shared" si="10"/>
        <v>Error</v>
      </c>
      <c r="T77" t="str">
        <f t="shared" si="11"/>
        <v>Error</v>
      </c>
    </row>
    <row r="78" spans="1:26" ht="18" x14ac:dyDescent="0.35">
      <c r="A78" s="16"/>
      <c r="B78" s="18"/>
      <c r="C78" s="4"/>
      <c r="D78" s="4"/>
      <c r="E78" s="4"/>
      <c r="F78" s="4"/>
      <c r="G78" s="4"/>
      <c r="H78" s="4"/>
      <c r="I78" s="5"/>
      <c r="J78" s="5"/>
      <c r="K78" s="5"/>
      <c r="L78" s="6"/>
      <c r="M78" s="20"/>
      <c r="N78" s="24" t="str">
        <f t="shared" si="8"/>
        <v/>
      </c>
      <c r="O78" s="36"/>
      <c r="P78" s="34" t="e">
        <f t="shared" si="12"/>
        <v>#VALUE!</v>
      </c>
      <c r="Q78" s="22"/>
      <c r="R78" t="str">
        <f t="shared" si="9"/>
        <v>Error</v>
      </c>
      <c r="S78" t="str">
        <f t="shared" si="10"/>
        <v>Error</v>
      </c>
      <c r="T78" t="str">
        <f t="shared" si="11"/>
        <v>Error</v>
      </c>
    </row>
    <row r="79" spans="1:26" ht="18" x14ac:dyDescent="0.35">
      <c r="A79" s="16"/>
      <c r="B79" s="18"/>
      <c r="C79" s="4"/>
      <c r="D79" s="4"/>
      <c r="E79" s="4"/>
      <c r="F79" s="4"/>
      <c r="G79" s="4"/>
      <c r="H79" s="4"/>
      <c r="I79" s="5"/>
      <c r="J79" s="5"/>
      <c r="K79" s="5"/>
      <c r="L79" s="6"/>
      <c r="M79" s="20"/>
      <c r="N79" s="24" t="str">
        <f t="shared" si="8"/>
        <v/>
      </c>
      <c r="O79" s="36"/>
      <c r="P79" s="34" t="e">
        <f t="shared" si="12"/>
        <v>#VALUE!</v>
      </c>
      <c r="Q79" s="22"/>
      <c r="R79" t="str">
        <f t="shared" si="9"/>
        <v>Error</v>
      </c>
      <c r="S79" t="str">
        <f t="shared" si="10"/>
        <v>Error</v>
      </c>
      <c r="T79" t="str">
        <f t="shared" si="11"/>
        <v>Error</v>
      </c>
    </row>
    <row r="80" spans="1:26" ht="18" x14ac:dyDescent="0.35">
      <c r="A80" s="16"/>
      <c r="B80" s="18"/>
      <c r="C80" s="4"/>
      <c r="D80" s="4"/>
      <c r="E80" s="4"/>
      <c r="F80" s="4"/>
      <c r="G80" s="4"/>
      <c r="H80" s="4"/>
      <c r="I80" s="5"/>
      <c r="J80" s="5"/>
      <c r="K80" s="5"/>
      <c r="L80" s="6"/>
      <c r="M80" s="20"/>
      <c r="N80" s="24" t="str">
        <f t="shared" si="8"/>
        <v/>
      </c>
      <c r="O80" s="36"/>
      <c r="P80" s="34" t="e">
        <f t="shared" si="12"/>
        <v>#VALUE!</v>
      </c>
      <c r="Q80" s="22"/>
      <c r="R80" t="str">
        <f t="shared" si="9"/>
        <v>Error</v>
      </c>
      <c r="S80" t="str">
        <f t="shared" si="10"/>
        <v>Error</v>
      </c>
      <c r="T80" t="str">
        <f t="shared" si="11"/>
        <v>Error</v>
      </c>
    </row>
    <row r="81" spans="1:20" ht="18" x14ac:dyDescent="0.35">
      <c r="A81" s="16"/>
      <c r="B81" s="18"/>
      <c r="C81" s="4"/>
      <c r="D81" s="4"/>
      <c r="E81" s="4"/>
      <c r="F81" s="4"/>
      <c r="G81" s="4"/>
      <c r="H81" s="4"/>
      <c r="I81" s="5"/>
      <c r="J81" s="5"/>
      <c r="K81" s="5"/>
      <c r="L81" s="6"/>
      <c r="M81" s="20"/>
      <c r="N81" s="24" t="str">
        <f t="shared" ref="N81:N100" si="13">IF(OR(T81="Error",R81="Error",S81="Error"),"",S81*(T81/100)*R81)</f>
        <v/>
      </c>
      <c r="O81" s="36"/>
      <c r="P81" s="34" t="e">
        <f t="shared" si="12"/>
        <v>#VALUE!</v>
      </c>
      <c r="Q81" s="22"/>
      <c r="R81" t="str">
        <f t="shared" si="9"/>
        <v>Error</v>
      </c>
      <c r="S81" t="str">
        <f t="shared" si="10"/>
        <v>Error</v>
      </c>
      <c r="T81" t="str">
        <f t="shared" si="11"/>
        <v>Error</v>
      </c>
    </row>
    <row r="82" spans="1:20" ht="18" x14ac:dyDescent="0.35">
      <c r="A82" s="16"/>
      <c r="B82" s="18"/>
      <c r="C82" s="4"/>
      <c r="D82" s="4"/>
      <c r="E82" s="4"/>
      <c r="F82" s="4"/>
      <c r="G82" s="4"/>
      <c r="H82" s="4"/>
      <c r="I82" s="5"/>
      <c r="J82" s="5"/>
      <c r="K82" s="5"/>
      <c r="L82" s="6"/>
      <c r="M82" s="20"/>
      <c r="N82" s="24" t="str">
        <f t="shared" si="13"/>
        <v/>
      </c>
      <c r="O82" s="36"/>
      <c r="P82" s="34" t="e">
        <f t="shared" si="12"/>
        <v>#VALUE!</v>
      </c>
      <c r="Q82" s="22"/>
      <c r="R82" t="str">
        <f t="shared" si="9"/>
        <v>Error</v>
      </c>
      <c r="S82" t="str">
        <f t="shared" si="10"/>
        <v>Error</v>
      </c>
      <c r="T82" t="str">
        <f t="shared" si="11"/>
        <v>Error</v>
      </c>
    </row>
    <row r="83" spans="1:20" ht="18" x14ac:dyDescent="0.35">
      <c r="A83" s="16"/>
      <c r="B83" s="18"/>
      <c r="C83" s="4"/>
      <c r="D83" s="4"/>
      <c r="E83" s="4"/>
      <c r="F83" s="4"/>
      <c r="G83" s="4"/>
      <c r="H83" s="4"/>
      <c r="I83" s="5"/>
      <c r="J83" s="5"/>
      <c r="K83" s="5"/>
      <c r="L83" s="6"/>
      <c r="M83" s="20"/>
      <c r="N83" s="24" t="str">
        <f t="shared" si="13"/>
        <v/>
      </c>
      <c r="O83" s="36"/>
      <c r="P83" s="34" t="e">
        <f t="shared" si="12"/>
        <v>#VALUE!</v>
      </c>
      <c r="Q83" s="22"/>
      <c r="R83" t="str">
        <f t="shared" si="9"/>
        <v>Error</v>
      </c>
      <c r="S83" t="str">
        <f t="shared" si="10"/>
        <v>Error</v>
      </c>
      <c r="T83" t="str">
        <f t="shared" si="11"/>
        <v>Error</v>
      </c>
    </row>
    <row r="84" spans="1:20" ht="18" x14ac:dyDescent="0.35">
      <c r="A84" s="16"/>
      <c r="B84" s="18"/>
      <c r="C84" s="4"/>
      <c r="D84" s="4"/>
      <c r="E84" s="4"/>
      <c r="F84" s="4"/>
      <c r="G84" s="4"/>
      <c r="H84" s="4"/>
      <c r="I84" s="5"/>
      <c r="J84" s="5"/>
      <c r="K84" s="5"/>
      <c r="L84" s="6"/>
      <c r="M84" s="20"/>
      <c r="N84" s="24" t="str">
        <f t="shared" si="13"/>
        <v/>
      </c>
      <c r="O84" s="36"/>
      <c r="P84" s="34" t="e">
        <f t="shared" si="12"/>
        <v>#VALUE!</v>
      </c>
      <c r="Q84" s="22"/>
      <c r="R84" t="str">
        <f t="shared" si="9"/>
        <v>Error</v>
      </c>
      <c r="S84" t="str">
        <f t="shared" si="10"/>
        <v>Error</v>
      </c>
      <c r="T84" t="str">
        <f t="shared" si="11"/>
        <v>Error</v>
      </c>
    </row>
    <row r="85" spans="1:20" ht="18" x14ac:dyDescent="0.35">
      <c r="A85" s="16"/>
      <c r="B85" s="18"/>
      <c r="C85" s="4"/>
      <c r="D85" s="4"/>
      <c r="E85" s="4"/>
      <c r="F85" s="4"/>
      <c r="G85" s="4"/>
      <c r="H85" s="4"/>
      <c r="I85" s="5"/>
      <c r="J85" s="5"/>
      <c r="K85" s="5"/>
      <c r="L85" s="6"/>
      <c r="M85" s="20"/>
      <c r="N85" s="24" t="str">
        <f t="shared" si="13"/>
        <v/>
      </c>
      <c r="O85" s="36"/>
      <c r="P85" s="34" t="e">
        <f t="shared" si="12"/>
        <v>#VALUE!</v>
      </c>
      <c r="Q85" s="22"/>
      <c r="R85" t="str">
        <f t="shared" si="9"/>
        <v>Error</v>
      </c>
      <c r="S85" t="str">
        <f t="shared" si="10"/>
        <v>Error</v>
      </c>
      <c r="T85" t="str">
        <f t="shared" si="11"/>
        <v>Error</v>
      </c>
    </row>
    <row r="86" spans="1:20" ht="18" x14ac:dyDescent="0.35">
      <c r="A86" s="16"/>
      <c r="B86" s="18"/>
      <c r="C86" s="4"/>
      <c r="D86" s="4"/>
      <c r="E86" s="4"/>
      <c r="F86" s="4"/>
      <c r="G86" s="4"/>
      <c r="H86" s="4"/>
      <c r="I86" s="5"/>
      <c r="J86" s="5"/>
      <c r="K86" s="5"/>
      <c r="L86" s="6"/>
      <c r="M86" s="20"/>
      <c r="N86" s="24" t="str">
        <f t="shared" si="13"/>
        <v/>
      </c>
      <c r="O86" s="36"/>
      <c r="P86" s="34" t="e">
        <f t="shared" si="12"/>
        <v>#VALUE!</v>
      </c>
      <c r="Q86" s="22"/>
      <c r="R86" t="str">
        <f t="shared" si="9"/>
        <v>Error</v>
      </c>
      <c r="S86" t="str">
        <f t="shared" si="10"/>
        <v>Error</v>
      </c>
      <c r="T86" t="str">
        <f t="shared" si="11"/>
        <v>Error</v>
      </c>
    </row>
    <row r="87" spans="1:20" ht="18" x14ac:dyDescent="0.35">
      <c r="A87" s="16"/>
      <c r="B87" s="18"/>
      <c r="C87" s="4"/>
      <c r="D87" s="4"/>
      <c r="E87" s="4"/>
      <c r="F87" s="4"/>
      <c r="G87" s="4"/>
      <c r="H87" s="4"/>
      <c r="I87" s="5"/>
      <c r="J87" s="5"/>
      <c r="K87" s="5"/>
      <c r="L87" s="6"/>
      <c r="M87" s="20"/>
      <c r="N87" s="24" t="str">
        <f t="shared" si="13"/>
        <v/>
      </c>
      <c r="O87" s="36"/>
      <c r="P87" s="34" t="e">
        <f t="shared" si="12"/>
        <v>#VALUE!</v>
      </c>
      <c r="Q87" s="22"/>
      <c r="R87" t="str">
        <f t="shared" si="9"/>
        <v>Error</v>
      </c>
      <c r="S87" t="str">
        <f t="shared" si="10"/>
        <v>Error</v>
      </c>
      <c r="T87" t="str">
        <f t="shared" si="11"/>
        <v>Error</v>
      </c>
    </row>
    <row r="88" spans="1:20" ht="18" x14ac:dyDescent="0.35">
      <c r="A88" s="16"/>
      <c r="B88" s="18"/>
      <c r="C88" s="4"/>
      <c r="D88" s="4"/>
      <c r="E88" s="4"/>
      <c r="F88" s="4"/>
      <c r="G88" s="4"/>
      <c r="H88" s="4"/>
      <c r="I88" s="5"/>
      <c r="J88" s="5"/>
      <c r="K88" s="5"/>
      <c r="L88" s="6"/>
      <c r="M88" s="20"/>
      <c r="N88" s="24" t="str">
        <f t="shared" si="13"/>
        <v/>
      </c>
      <c r="O88" s="36"/>
      <c r="P88" s="34" t="e">
        <f t="shared" si="12"/>
        <v>#VALUE!</v>
      </c>
      <c r="Q88" s="22"/>
      <c r="R88" t="str">
        <f t="shared" si="9"/>
        <v>Error</v>
      </c>
      <c r="S88" t="str">
        <f t="shared" si="10"/>
        <v>Error</v>
      </c>
      <c r="T88" t="str">
        <f t="shared" si="11"/>
        <v>Error</v>
      </c>
    </row>
    <row r="89" spans="1:20" ht="18" x14ac:dyDescent="0.35">
      <c r="A89" s="16"/>
      <c r="B89" s="18"/>
      <c r="C89" s="4"/>
      <c r="D89" s="4"/>
      <c r="E89" s="4"/>
      <c r="F89" s="4"/>
      <c r="G89" s="4"/>
      <c r="H89" s="4"/>
      <c r="I89" s="5"/>
      <c r="J89" s="5"/>
      <c r="K89" s="5"/>
      <c r="L89" s="6"/>
      <c r="M89" s="20"/>
      <c r="N89" s="24" t="str">
        <f t="shared" si="13"/>
        <v/>
      </c>
      <c r="O89" s="36"/>
      <c r="P89" s="34" t="e">
        <f t="shared" si="12"/>
        <v>#VALUE!</v>
      </c>
      <c r="Q89" s="22"/>
      <c r="R89" t="str">
        <f t="shared" si="9"/>
        <v>Error</v>
      </c>
      <c r="S89" t="str">
        <f t="shared" si="10"/>
        <v>Error</v>
      </c>
      <c r="T89" t="str">
        <f t="shared" si="11"/>
        <v>Error</v>
      </c>
    </row>
    <row r="90" spans="1:20" ht="18" x14ac:dyDescent="0.35">
      <c r="A90" s="16"/>
      <c r="B90" s="18"/>
      <c r="C90" s="4"/>
      <c r="D90" s="4"/>
      <c r="E90" s="4"/>
      <c r="F90" s="4"/>
      <c r="G90" s="4"/>
      <c r="H90" s="4"/>
      <c r="I90" s="5"/>
      <c r="J90" s="5"/>
      <c r="K90" s="5"/>
      <c r="L90" s="6"/>
      <c r="M90" s="20"/>
      <c r="N90" s="24" t="str">
        <f t="shared" si="13"/>
        <v/>
      </c>
      <c r="O90" s="36"/>
      <c r="P90" s="34" t="e">
        <f t="shared" si="12"/>
        <v>#VALUE!</v>
      </c>
      <c r="Q90" s="22"/>
      <c r="R90" t="str">
        <f t="shared" si="9"/>
        <v>Error</v>
      </c>
      <c r="S90" t="str">
        <f t="shared" si="10"/>
        <v>Error</v>
      </c>
      <c r="T90" t="str">
        <f t="shared" si="11"/>
        <v>Error</v>
      </c>
    </row>
    <row r="91" spans="1:20" ht="18" x14ac:dyDescent="0.35">
      <c r="A91" s="16"/>
      <c r="B91" s="18"/>
      <c r="C91" s="4"/>
      <c r="D91" s="4"/>
      <c r="E91" s="4"/>
      <c r="F91" s="4"/>
      <c r="G91" s="4"/>
      <c r="H91" s="4"/>
      <c r="I91" s="5"/>
      <c r="J91" s="5"/>
      <c r="K91" s="5"/>
      <c r="L91" s="6"/>
      <c r="M91" s="20"/>
      <c r="N91" s="24" t="str">
        <f t="shared" si="13"/>
        <v/>
      </c>
      <c r="O91" s="36"/>
      <c r="P91" s="34" t="e">
        <f t="shared" si="12"/>
        <v>#VALUE!</v>
      </c>
      <c r="Q91" s="22"/>
      <c r="R91" t="str">
        <f t="shared" si="9"/>
        <v>Error</v>
      </c>
      <c r="S91" t="str">
        <f t="shared" si="10"/>
        <v>Error</v>
      </c>
      <c r="T91" t="str">
        <f t="shared" si="11"/>
        <v>Error</v>
      </c>
    </row>
    <row r="92" spans="1:20" ht="18" x14ac:dyDescent="0.35">
      <c r="A92" s="16"/>
      <c r="B92" s="18"/>
      <c r="C92" s="4"/>
      <c r="D92" s="4"/>
      <c r="E92" s="4"/>
      <c r="F92" s="4"/>
      <c r="G92" s="4"/>
      <c r="H92" s="4"/>
      <c r="I92" s="5"/>
      <c r="J92" s="5"/>
      <c r="K92" s="5"/>
      <c r="L92" s="6"/>
      <c r="M92" s="20"/>
      <c r="N92" s="24" t="str">
        <f t="shared" si="13"/>
        <v/>
      </c>
      <c r="O92" s="36"/>
      <c r="P92" s="34" t="e">
        <f t="shared" si="12"/>
        <v>#VALUE!</v>
      </c>
      <c r="Q92" s="22"/>
      <c r="R92" t="str">
        <f t="shared" si="9"/>
        <v>Error</v>
      </c>
      <c r="S92" t="str">
        <f t="shared" si="10"/>
        <v>Error</v>
      </c>
      <c r="T92" t="str">
        <f t="shared" si="11"/>
        <v>Error</v>
      </c>
    </row>
    <row r="93" spans="1:20" ht="18" x14ac:dyDescent="0.35">
      <c r="A93" s="16"/>
      <c r="B93" s="18"/>
      <c r="C93" s="4"/>
      <c r="D93" s="4"/>
      <c r="E93" s="4"/>
      <c r="F93" s="4"/>
      <c r="G93" s="4"/>
      <c r="H93" s="4"/>
      <c r="I93" s="5"/>
      <c r="J93" s="5"/>
      <c r="K93" s="5"/>
      <c r="L93" s="6"/>
      <c r="M93" s="20"/>
      <c r="N93" s="24" t="str">
        <f t="shared" si="13"/>
        <v/>
      </c>
      <c r="O93" s="36"/>
      <c r="P93" s="34" t="e">
        <f t="shared" si="12"/>
        <v>#VALUE!</v>
      </c>
      <c r="Q93" s="22"/>
      <c r="R93" t="str">
        <f t="shared" si="9"/>
        <v>Error</v>
      </c>
      <c r="S93" t="str">
        <f t="shared" si="10"/>
        <v>Error</v>
      </c>
      <c r="T93" t="str">
        <f t="shared" si="11"/>
        <v>Error</v>
      </c>
    </row>
    <row r="94" spans="1:20" ht="18" x14ac:dyDescent="0.35">
      <c r="A94" s="16"/>
      <c r="B94" s="18"/>
      <c r="C94" s="4"/>
      <c r="D94" s="4"/>
      <c r="E94" s="4"/>
      <c r="F94" s="4"/>
      <c r="G94" s="4"/>
      <c r="H94" s="4"/>
      <c r="I94" s="5"/>
      <c r="J94" s="5"/>
      <c r="K94" s="5"/>
      <c r="L94" s="6"/>
      <c r="M94" s="20"/>
      <c r="N94" s="24" t="str">
        <f t="shared" si="13"/>
        <v/>
      </c>
      <c r="O94" s="36"/>
      <c r="P94" s="34" t="e">
        <f t="shared" si="12"/>
        <v>#VALUE!</v>
      </c>
      <c r="Q94" s="22"/>
      <c r="R94" t="str">
        <f t="shared" si="9"/>
        <v>Error</v>
      </c>
      <c r="S94" t="str">
        <f t="shared" si="10"/>
        <v>Error</v>
      </c>
      <c r="T94" t="str">
        <f t="shared" si="11"/>
        <v>Error</v>
      </c>
    </row>
    <row r="95" spans="1:20" ht="18" x14ac:dyDescent="0.35">
      <c r="A95" s="16"/>
      <c r="B95" s="18"/>
      <c r="C95" s="4"/>
      <c r="D95" s="4"/>
      <c r="E95" s="4"/>
      <c r="F95" s="4"/>
      <c r="G95" s="4"/>
      <c r="H95" s="4"/>
      <c r="I95" s="5"/>
      <c r="J95" s="5"/>
      <c r="K95" s="5"/>
      <c r="L95" s="6"/>
      <c r="M95" s="20"/>
      <c r="N95" s="24" t="str">
        <f t="shared" si="13"/>
        <v/>
      </c>
      <c r="O95" s="36"/>
      <c r="P95" s="34" t="e">
        <f t="shared" si="12"/>
        <v>#VALUE!</v>
      </c>
      <c r="Q95" s="22"/>
      <c r="R95" t="str">
        <f t="shared" si="9"/>
        <v>Error</v>
      </c>
      <c r="S95" t="str">
        <f t="shared" si="10"/>
        <v>Error</v>
      </c>
      <c r="T95" t="str">
        <f t="shared" si="11"/>
        <v>Error</v>
      </c>
    </row>
    <row r="96" spans="1:20" ht="18" x14ac:dyDescent="0.35">
      <c r="A96" s="16"/>
      <c r="B96" s="18"/>
      <c r="C96" s="4"/>
      <c r="D96" s="4"/>
      <c r="E96" s="4"/>
      <c r="F96" s="4"/>
      <c r="G96" s="4"/>
      <c r="H96" s="4"/>
      <c r="I96" s="5"/>
      <c r="J96" s="5"/>
      <c r="K96" s="5"/>
      <c r="L96" s="6"/>
      <c r="M96" s="20"/>
      <c r="N96" s="24" t="str">
        <f t="shared" si="13"/>
        <v/>
      </c>
      <c r="O96" s="36"/>
      <c r="P96" s="34" t="e">
        <f t="shared" si="12"/>
        <v>#VALUE!</v>
      </c>
      <c r="Q96" s="22"/>
      <c r="R96" t="str">
        <f t="shared" si="9"/>
        <v>Error</v>
      </c>
      <c r="S96" t="str">
        <f t="shared" si="10"/>
        <v>Error</v>
      </c>
      <c r="T96" t="str">
        <f t="shared" si="11"/>
        <v>Error</v>
      </c>
    </row>
    <row r="97" spans="1:20" ht="18" x14ac:dyDescent="0.35">
      <c r="A97" s="16"/>
      <c r="B97" s="18"/>
      <c r="C97" s="4"/>
      <c r="D97" s="4"/>
      <c r="E97" s="4"/>
      <c r="F97" s="4"/>
      <c r="G97" s="4"/>
      <c r="H97" s="4"/>
      <c r="I97" s="5"/>
      <c r="J97" s="5"/>
      <c r="K97" s="5"/>
      <c r="L97" s="6"/>
      <c r="M97" s="20"/>
      <c r="N97" s="24" t="str">
        <f t="shared" si="13"/>
        <v/>
      </c>
      <c r="O97" s="36"/>
      <c r="P97" s="34" t="e">
        <f t="shared" si="12"/>
        <v>#VALUE!</v>
      </c>
      <c r="Q97" s="22"/>
      <c r="R97" t="str">
        <f t="shared" si="9"/>
        <v>Error</v>
      </c>
      <c r="S97" t="str">
        <f t="shared" si="10"/>
        <v>Error</v>
      </c>
      <c r="T97" t="str">
        <f t="shared" si="11"/>
        <v>Error</v>
      </c>
    </row>
    <row r="98" spans="1:20" ht="18" x14ac:dyDescent="0.35">
      <c r="A98" s="16"/>
      <c r="B98" s="18"/>
      <c r="C98" s="4"/>
      <c r="D98" s="4"/>
      <c r="E98" s="4"/>
      <c r="F98" s="4"/>
      <c r="G98" s="4"/>
      <c r="H98" s="4"/>
      <c r="I98" s="5"/>
      <c r="J98" s="5"/>
      <c r="K98" s="5"/>
      <c r="L98" s="6"/>
      <c r="M98" s="20"/>
      <c r="N98" s="24" t="str">
        <f t="shared" si="13"/>
        <v/>
      </c>
      <c r="O98" s="36"/>
      <c r="P98" s="34" t="e">
        <f t="shared" si="12"/>
        <v>#VALUE!</v>
      </c>
      <c r="Q98" s="22"/>
      <c r="R98" t="str">
        <f t="shared" si="9"/>
        <v>Error</v>
      </c>
      <c r="S98" t="str">
        <f t="shared" si="10"/>
        <v>Error</v>
      </c>
      <c r="T98" t="str">
        <f t="shared" si="11"/>
        <v>Error</v>
      </c>
    </row>
    <row r="99" spans="1:20" ht="18" x14ac:dyDescent="0.35">
      <c r="A99" s="16"/>
      <c r="B99" s="18"/>
      <c r="C99" s="4"/>
      <c r="D99" s="4"/>
      <c r="E99" s="4"/>
      <c r="F99" s="4"/>
      <c r="G99" s="4"/>
      <c r="H99" s="4"/>
      <c r="I99" s="5"/>
      <c r="J99" s="5"/>
      <c r="K99" s="5"/>
      <c r="L99" s="6"/>
      <c r="M99" s="20"/>
      <c r="N99" s="24" t="str">
        <f t="shared" si="13"/>
        <v/>
      </c>
      <c r="O99" s="36"/>
      <c r="P99" s="34" t="e">
        <f t="shared" si="12"/>
        <v>#VALUE!</v>
      </c>
      <c r="Q99" s="22"/>
      <c r="R99" t="str">
        <f t="shared" si="9"/>
        <v>Error</v>
      </c>
      <c r="S99" t="str">
        <f t="shared" si="10"/>
        <v>Error</v>
      </c>
      <c r="T99" t="str">
        <f t="shared" si="11"/>
        <v>Error</v>
      </c>
    </row>
    <row r="100" spans="1:20" ht="18" x14ac:dyDescent="0.35">
      <c r="A100" s="16"/>
      <c r="B100" s="18"/>
      <c r="C100" s="4"/>
      <c r="D100" s="4"/>
      <c r="E100" s="4"/>
      <c r="F100" s="4"/>
      <c r="G100" s="4"/>
      <c r="H100" s="4"/>
      <c r="I100" s="5"/>
      <c r="J100" s="5"/>
      <c r="K100" s="5"/>
      <c r="L100" s="6"/>
      <c r="M100" s="20"/>
      <c r="N100" s="24" t="str">
        <f t="shared" si="13"/>
        <v/>
      </c>
      <c r="O100" s="36"/>
      <c r="P100" s="34" t="e">
        <f t="shared" si="12"/>
        <v>#VALUE!</v>
      </c>
      <c r="Q100" s="22"/>
      <c r="R100" t="str">
        <f t="shared" si="9"/>
        <v>Error</v>
      </c>
      <c r="S100" t="str">
        <f t="shared" si="10"/>
        <v>Error</v>
      </c>
      <c r="T100" t="str">
        <f t="shared" si="11"/>
        <v>Error</v>
      </c>
    </row>
    <row r="101" spans="1:20" x14ac:dyDescent="0.3">
      <c r="R10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2" spans="1:20" x14ac:dyDescent="0.3">
      <c r="R10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3" spans="1:20" x14ac:dyDescent="0.3">
      <c r="R10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4" spans="1:20" x14ac:dyDescent="0.3">
      <c r="R10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5" spans="1:20" x14ac:dyDescent="0.3">
      <c r="R10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6" spans="1:20" x14ac:dyDescent="0.3">
      <c r="R10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7" spans="1:20" x14ac:dyDescent="0.3">
      <c r="R10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8" spans="1:20" x14ac:dyDescent="0.3">
      <c r="R10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09" spans="1:20" x14ac:dyDescent="0.3">
      <c r="R10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0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0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0" spans="1:20" x14ac:dyDescent="0.3">
      <c r="R11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1" spans="1:20" x14ac:dyDescent="0.3">
      <c r="R11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2" spans="1:20" x14ac:dyDescent="0.3">
      <c r="R11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3" spans="18:20" x14ac:dyDescent="0.3">
      <c r="R11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4" spans="18:20" x14ac:dyDescent="0.3">
      <c r="R11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5" spans="18:20" x14ac:dyDescent="0.3">
      <c r="R11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6" spans="18:20" x14ac:dyDescent="0.3">
      <c r="R11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7" spans="18:20" x14ac:dyDescent="0.3">
      <c r="R11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8" spans="18:20" x14ac:dyDescent="0.3">
      <c r="R11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19" spans="18:20" x14ac:dyDescent="0.3">
      <c r="R11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1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1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0" spans="18:20" x14ac:dyDescent="0.3">
      <c r="R12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1" spans="18:20" x14ac:dyDescent="0.3">
      <c r="R12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2" spans="18:20" x14ac:dyDescent="0.3">
      <c r="R12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3" spans="18:20" x14ac:dyDescent="0.3">
      <c r="R12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4" spans="18:20" x14ac:dyDescent="0.3">
      <c r="R12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5" spans="18:20" x14ac:dyDescent="0.3">
      <c r="R12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6" spans="18:20" x14ac:dyDescent="0.3">
      <c r="R12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7" spans="18:20" x14ac:dyDescent="0.3">
      <c r="R12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8" spans="18:20" x14ac:dyDescent="0.3">
      <c r="R12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29" spans="18:20" x14ac:dyDescent="0.3">
      <c r="R12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2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2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0" spans="18:20" x14ac:dyDescent="0.3">
      <c r="R13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1" spans="18:20" x14ac:dyDescent="0.3">
      <c r="R13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2" spans="18:20" x14ac:dyDescent="0.3">
      <c r="R13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3" spans="18:20" x14ac:dyDescent="0.3">
      <c r="R13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4" spans="18:20" x14ac:dyDescent="0.3">
      <c r="R13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5" spans="18:20" x14ac:dyDescent="0.3">
      <c r="R13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6" spans="18:20" x14ac:dyDescent="0.3">
      <c r="R13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7" spans="18:20" x14ac:dyDescent="0.3">
      <c r="R13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8" spans="18:20" x14ac:dyDescent="0.3">
      <c r="R13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39" spans="18:20" x14ac:dyDescent="0.3">
      <c r="R13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3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3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0" spans="18:20" x14ac:dyDescent="0.3">
      <c r="R14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1" spans="18:20" x14ac:dyDescent="0.3">
      <c r="R14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2" spans="18:20" x14ac:dyDescent="0.3">
      <c r="R14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3" spans="18:20" x14ac:dyDescent="0.3">
      <c r="R14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4" spans="18:20" x14ac:dyDescent="0.3">
      <c r="R14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5" spans="18:20" x14ac:dyDescent="0.3">
      <c r="R14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6" spans="18:20" x14ac:dyDescent="0.3">
      <c r="R14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7" spans="18:20" x14ac:dyDescent="0.3">
      <c r="R14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8" spans="18:20" x14ac:dyDescent="0.3">
      <c r="R14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49" spans="18:20" x14ac:dyDescent="0.3">
      <c r="R14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4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4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0" spans="18:20" x14ac:dyDescent="0.3">
      <c r="R15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1" spans="18:20" x14ac:dyDescent="0.3">
      <c r="R15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2" spans="18:20" x14ac:dyDescent="0.3">
      <c r="R15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3" spans="18:20" x14ac:dyDescent="0.3">
      <c r="R15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4" spans="18:20" x14ac:dyDescent="0.3">
      <c r="R15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5" spans="18:20" x14ac:dyDescent="0.3">
      <c r="R15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6" spans="18:20" x14ac:dyDescent="0.3">
      <c r="R15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7" spans="18:20" x14ac:dyDescent="0.3">
      <c r="R15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8" spans="18:20" x14ac:dyDescent="0.3">
      <c r="R15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59" spans="18:20" x14ac:dyDescent="0.3">
      <c r="R15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5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5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0" spans="18:20" x14ac:dyDescent="0.3">
      <c r="R16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1" spans="18:20" x14ac:dyDescent="0.3">
      <c r="R16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2" spans="18:20" x14ac:dyDescent="0.3">
      <c r="R16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3" spans="18:20" x14ac:dyDescent="0.3">
      <c r="R16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4" spans="18:20" x14ac:dyDescent="0.3">
      <c r="R16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5" spans="18:20" x14ac:dyDescent="0.3">
      <c r="R16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6" spans="18:20" x14ac:dyDescent="0.3">
      <c r="R16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7" spans="18:20" x14ac:dyDescent="0.3">
      <c r="R16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8" spans="18:20" x14ac:dyDescent="0.3">
      <c r="R16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69" spans="18:20" x14ac:dyDescent="0.3">
      <c r="R16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6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6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0" spans="18:20" x14ac:dyDescent="0.3">
      <c r="R17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1" spans="18:20" x14ac:dyDescent="0.3">
      <c r="R17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2" spans="18:20" x14ac:dyDescent="0.3">
      <c r="R17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3" spans="18:20" x14ac:dyDescent="0.3">
      <c r="R17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4" spans="18:20" x14ac:dyDescent="0.3">
      <c r="R17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5" spans="18:20" x14ac:dyDescent="0.3">
      <c r="R17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6" spans="18:20" x14ac:dyDescent="0.3">
      <c r="R17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7" spans="18:20" x14ac:dyDescent="0.3">
      <c r="R17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8" spans="18:20" x14ac:dyDescent="0.3">
      <c r="R17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79" spans="18:20" x14ac:dyDescent="0.3">
      <c r="R17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7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7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0" spans="18:20" x14ac:dyDescent="0.3">
      <c r="R18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1" spans="18:20" x14ac:dyDescent="0.3">
      <c r="R18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2" spans="18:20" x14ac:dyDescent="0.3">
      <c r="R18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3" spans="18:20" x14ac:dyDescent="0.3">
      <c r="R18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4" spans="18:20" x14ac:dyDescent="0.3">
      <c r="R18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5" spans="18:20" x14ac:dyDescent="0.3">
      <c r="R18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6" spans="18:20" x14ac:dyDescent="0.3">
      <c r="R18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7" spans="18:20" x14ac:dyDescent="0.3">
      <c r="R18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8" spans="18:20" x14ac:dyDescent="0.3">
      <c r="R18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89" spans="18:20" x14ac:dyDescent="0.3">
      <c r="R18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8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8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0" spans="18:20" x14ac:dyDescent="0.3">
      <c r="R19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1" spans="18:20" x14ac:dyDescent="0.3">
      <c r="R191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1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1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2" spans="18:20" x14ac:dyDescent="0.3">
      <c r="R192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2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2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3" spans="18:20" x14ac:dyDescent="0.3">
      <c r="R193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3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3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4" spans="18:20" x14ac:dyDescent="0.3">
      <c r="R194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4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4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5" spans="18:20" x14ac:dyDescent="0.3">
      <c r="R195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5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5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6" spans="18:20" x14ac:dyDescent="0.3">
      <c r="R196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6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6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7" spans="18:20" x14ac:dyDescent="0.3">
      <c r="R197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7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7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8" spans="18:20" x14ac:dyDescent="0.3">
      <c r="R198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8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8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199" spans="18:20" x14ac:dyDescent="0.3">
      <c r="R199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199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199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200" spans="18:20" x14ac:dyDescent="0.3">
      <c r="R200" t="e">
        <f>IF(AND(#REF!="1th/Corespond",#REF!=1),0.9,IF(AND(#REF!="1th/Corespond",#REF!=2),0.8,IF(AND(#REF!="1th/Corespond",#REF!=3),0.7,IF(AND(#REF!="1th/Corespond",#REF!=4),0.6,IF(AND(#REF!="1th/Corespond",#REF!=5),0.55,IF(AND(#REF!="1th/Corespond",#REF!&gt;5,#REF!&lt;10),0.5,IF(AND(#REF!="1th/Corespond",#REF!&gt;9),0.45,IF(AND(#REF!="Other",#REF!=2),0.55,IF(AND(#REF!="Other",#REF!=3),0.4,IF(AND(#REF!="Other",#REF!=4),0.35,IF(AND(#REF!="Other",#REF!=5),0.3,IF(AND(#REF!="Other",#REF!&gt;5,#REF!&lt;10),0.25,IF(AND(#REF!="Other",#REF!&gt;9),(155/(#REF!-1)/100),"Error")))))))))))))</f>
        <v>#REF!</v>
      </c>
      <c r="S200" t="e">
        <f>IF(#REF!="ISI",IF(#REF!=0,5,IF((#REF!&lt;=2),5+#REF!,IF((#REF!&gt;2),(7+((#REF!-2)/4))))),IF(#REF!="Pubmed",5,IF(#REF!="Scapus",4,IF(#REF!="Chemical Abstract",3,IF(#REF!="Current contents",3,IF(#REF!="EMBASE",3,IF(#REF!="BIOSIS",3,IF(#REF!="سایر نمایه های بین المللی",3,IF(#REF!="بدون نمایه",3,"Error")))))))))</f>
        <v>#REF!</v>
      </c>
      <c r="T200" t="e">
        <f>IF(#REF!="Orginal",100,IF(#REF!="Letter to editor(Peer Review)",30,IF(#REF!="Letter to editor(Not Peer Review)",20,IF(#REF!="Short Communication داخلی",42,IF(#REF!="Short Communication بین المللی",71,IF(#REF!="Rapid Communication داخلی",42,IF(#REF!="Rapid Communication بین المللی",71,IF(#REF!="Brief Report داخلی",42,IF(#REF!="Brief Report بین المللی",71,IF(#REF!="Brief Communication داخلی",42,IF(#REF!="Brief Communication بین المللی",71,IF(#REF!="Commentary داخلی",14,IF(#REF!="Commentary بین المللی",21,IF(#REF!="Systematic Review Meta-analysis",100,IF(#REF!="Systematic Review",100,IF(#REF!="Narrative Review با سه مقاله",100,IF(#REF!="Narrative Review بدون سه مقاله",42,IF(#REF!="Case Report Series از 1 تا 3 بیمار",42,IF(#REF!="Case Report Series از 4 تا 7 بیمار",71,IF(#REF!="Case Report Series بیش از 7 بیمار",100,"Error"))))))))))))))))))))</f>
        <v>#REF!</v>
      </c>
    </row>
    <row r="201" spans="18:20" x14ac:dyDescent="0.3">
      <c r="R201" t="str">
        <f>IF(AND(L101="1th/Corespond",M101=1),0.9,IF(AND(L101="1th/Corespond",M101=2),0.8,IF(AND(L101="1th/Corespond",M101=3),0.7,IF(AND(L101="1th/Corespond",M101=4),0.6,IF(AND(L101="1th/Corespond",M101=5),0.55,IF(AND(L101="1th/Corespond",M101&gt;5,M101&lt;10),0.5,IF(AND(L101="1th/Corespond",M101&gt;9),0.45,IF(AND(L101="Other",M101=2),0.55,IF(AND(L101="Other",M101=3),0.4,IF(AND(L101="Other",M101=4),0.35,IF(AND(L101="Other",M101=5),0.3,IF(AND(L101="Other",M101&gt;5,M101&lt;10),0.25,IF(AND(L101="Other",M101&gt;9),(155/(M101-1)/100),"Error")))))))))))))</f>
        <v>Error</v>
      </c>
      <c r="S201" t="str">
        <f>IF(I101="ISI",IF(J101=0,5,IF((J101&lt;=2),5+J101,IF((J101&gt;2),(7+((J101-2)/4))))),IF(I101="Pubmed",5,IF(I101="Scapus",4,IF(I101="Chemical Abstract",3,IF(I101="Current contents",3,IF(I101="EMBASE",3,IF(I101="BIOSIS",3,IF(I101="سایر نمایه های بین المللی",3,IF(I101="بدون نمایه",3,"Error")))))))))</f>
        <v>Error</v>
      </c>
      <c r="T201" t="str">
        <f>IF(K101="Orginal",100,IF(K101="Letter to editor(Peer Review)",30,IF(K101="Letter to editor(Not Peer Review)",20,IF(K101="Short Communication داخلی",42,IF(K101="Short Communication بین المللی",71,IF(K101="Rapid Communication داخلی",42,IF(K101="Rapid Communication بین المللی",71,IF(K101="Brief Report داخلی",42,IF(K101="Brief Report بین المللی",71,IF(K101="Brief Communication داخلی",42,IF(K101="Brief Communication بین المللی",71,IF(K101="Commentary داخلی",14,IF(K101="Commentary بین المللی",21,IF(K101="Systematic Review Meta-analysis",100,IF(K101="Systematic Review",100,IF(K101="Narrative Review با سه مقاله",100,IF(K101="Narrative Review بدون سه مقاله",42,IF(K101="Case Report Series از 1 تا 3 بیمار",42,IF(K101="Case Report Series از 4 تا 7 بیمار",71,IF(K101="Case Report Series بیش از 7 بیمار",100,"Error"))))))))))))))))))))</f>
        <v>Error</v>
      </c>
    </row>
  </sheetData>
  <conditionalFormatting sqref="P2:P100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{648792F3-210E-4059-8EF8-22C1F3451535}</x14:id>
        </ext>
      </extLst>
    </cfRule>
  </conditionalFormatting>
  <conditionalFormatting sqref="N1:N104857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{3FB6B271-7B67-419D-A796-FC7C393AAF2B}</x14:id>
        </ext>
      </extLst>
    </cfRule>
  </conditionalFormatting>
  <conditionalFormatting sqref="O1:O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{1E5C0457-9958-4C5B-8E64-D3CB320EE477}</x14:id>
        </ext>
      </extLst>
    </cfRule>
  </conditionalFormatting>
  <conditionalFormatting sqref="J1:J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8">
    <dataValidation type="list" allowBlank="1" showInputMessage="1" showErrorMessage="1" sqref="L2:L1048576" xr:uid="{DB2FDEBF-1CDE-44DF-8148-8627918EC92C}">
      <formula1>$X$2:$X$3</formula1>
    </dataValidation>
    <dataValidation type="list" allowBlank="1" showInputMessage="1" showErrorMessage="1" sqref="Z2:Z1048576 AA1" xr:uid="{433915EB-10F0-42FB-914A-A1894B44300D}">
      <formula1>$Z$2:$Z$8</formula1>
    </dataValidation>
    <dataValidation type="list" allowBlank="1" showInputMessage="1" showErrorMessage="1" sqref="I2:I1048576" xr:uid="{7836B994-210A-44A1-A6EE-9C50D3181161}">
      <formula1>$AA$2:$AA$10</formula1>
    </dataValidation>
    <dataValidation type="list" allowBlank="1" showInputMessage="1" showErrorMessage="1" sqref="K1:K1048576" xr:uid="{A17A7C1E-06B7-4C87-B25A-75E7C23E1EE0}">
      <formula1>$U$2:$U$21</formula1>
    </dataValidation>
    <dataValidation type="whole" allowBlank="1" showInputMessage="1" showErrorMessage="1" sqref="M1:M1048576" xr:uid="{FEAF2C81-0338-4E9B-A3E2-04D052426862}">
      <formula1>0</formula1>
      <formula2>100</formula2>
    </dataValidation>
    <dataValidation type="list" allowBlank="1" showInputMessage="1" showErrorMessage="1" sqref="G1:G1048576" xr:uid="{2C03565D-6FCF-44D4-91B8-EF40AC4E6D99}">
      <formula1>$AD$1:$AD$2</formula1>
    </dataValidation>
    <dataValidation type="list" allowBlank="1" showInputMessage="1" showErrorMessage="1" sqref="H1:H1048576" xr:uid="{F3D144FC-A3CC-42A0-A192-0FB36BAF3707}">
      <formula1>$AD$3:$AD$4</formula1>
    </dataValidation>
    <dataValidation type="list" allowBlank="1" showInputMessage="1" showErrorMessage="1" sqref="E1:E1048576" xr:uid="{B8A16194-FADE-49B8-AC67-410DD874D0C8}">
      <formula1>$AD$5:$AD$6</formula1>
    </dataValidation>
  </dataValidations>
  <pageMargins left="0.7" right="0.7" top="0.75" bottom="0.75" header="0.3" footer="0.3"/>
  <pageSetup paperSize="8" scale="93" orientation="landscape" r:id="rId1"/>
  <colBreaks count="2" manualBreakCount="2">
    <brk id="6" max="99" man="1"/>
    <brk id="17" max="99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8792F3-210E-4059-8EF8-22C1F34515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P2:P100</xm:sqref>
        </x14:conditionalFormatting>
        <x14:conditionalFormatting xmlns:xm="http://schemas.microsoft.com/office/excel/2006/main">
          <x14:cfRule type="dataBar" id="{3FB6B271-7B67-419D-A796-FC7C393AAF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N1:N1048576</xm:sqref>
        </x14:conditionalFormatting>
        <x14:conditionalFormatting xmlns:xm="http://schemas.microsoft.com/office/excel/2006/main">
          <x14:cfRule type="dataBar" id="{1E5C0457-9958-4C5B-8E64-D3CB320EE4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O1:O1048576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D68E-D884-4A1C-9DD0-9C0654776CC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اطلاعات مقالات</vt:lpstr>
      <vt:lpstr>Sheet1</vt:lpstr>
      <vt:lpstr>'اطلاعات مقالات'!Print_Area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MAJID</cp:lastModifiedBy>
  <dcterms:created xsi:type="dcterms:W3CDTF">2020-11-11T20:55:58Z</dcterms:created>
  <dcterms:modified xsi:type="dcterms:W3CDTF">2021-03-05T18:39:28Z</dcterms:modified>
</cp:coreProperties>
</file>